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1570" windowHeight="8055"/>
  </bookViews>
  <sheets>
    <sheet name="PLAN" sheetId="1" r:id="rId1"/>
  </sheets>
  <calcPr calcId="145621"/>
</workbook>
</file>

<file path=xl/calcChain.xml><?xml version="1.0" encoding="utf-8"?>
<calcChain xmlns="http://schemas.openxmlformats.org/spreadsheetml/2006/main">
  <c r="C92" i="1" l="1"/>
  <c r="C73" i="1"/>
  <c r="C165" i="1"/>
  <c r="C163" i="1"/>
  <c r="C161" i="1"/>
  <c r="C155" i="1"/>
  <c r="C152" i="1"/>
  <c r="C150" i="1"/>
  <c r="C148" i="1"/>
  <c r="C146" i="1"/>
  <c r="C144" i="1"/>
  <c r="C140" i="1"/>
  <c r="C130" i="1"/>
  <c r="C128" i="1"/>
  <c r="C126" i="1"/>
  <c r="C120" i="1"/>
  <c r="C110" i="1"/>
  <c r="C100" i="1"/>
  <c r="C89" i="1"/>
  <c r="C86" i="1"/>
  <c r="C70" i="1"/>
  <c r="C68" i="1"/>
  <c r="C64" i="1"/>
  <c r="C61" i="1"/>
  <c r="C57" i="1"/>
  <c r="C55" i="1"/>
  <c r="C51" i="1"/>
  <c r="C49" i="1"/>
  <c r="C44" i="1"/>
  <c r="C42" i="1"/>
  <c r="C40" i="1"/>
  <c r="C33" i="1"/>
  <c r="C31" i="1"/>
  <c r="C27" i="1"/>
  <c r="C21" i="1"/>
  <c r="C19" i="1"/>
  <c r="C16" i="1" l="1"/>
  <c r="C14" i="1"/>
  <c r="C12" i="1"/>
  <c r="C10" i="1"/>
  <c r="C8" i="1"/>
  <c r="C109" i="1" l="1"/>
  <c r="C180" i="1" l="1"/>
  <c r="C179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C177" i="1"/>
  <c r="C176" i="1"/>
  <c r="N175" i="1"/>
  <c r="M175" i="1"/>
  <c r="L175" i="1"/>
  <c r="K175" i="1"/>
  <c r="J175" i="1"/>
  <c r="I175" i="1"/>
  <c r="H175" i="1"/>
  <c r="G175" i="1"/>
  <c r="F175" i="1"/>
  <c r="E175" i="1"/>
  <c r="D175" i="1"/>
  <c r="C174" i="1"/>
  <c r="C172" i="1"/>
  <c r="C170" i="1"/>
  <c r="C169" i="1"/>
  <c r="C168" i="1"/>
  <c r="C160" i="1"/>
  <c r="N159" i="1"/>
  <c r="M159" i="1"/>
  <c r="L159" i="1"/>
  <c r="K159" i="1"/>
  <c r="J159" i="1"/>
  <c r="I159" i="1"/>
  <c r="H159" i="1"/>
  <c r="G159" i="1"/>
  <c r="F159" i="1"/>
  <c r="E159" i="1"/>
  <c r="D159" i="1"/>
  <c r="C158" i="1"/>
  <c r="C157" i="1"/>
  <c r="C154" i="1"/>
  <c r="C143" i="1"/>
  <c r="C142" i="1"/>
  <c r="N139" i="1"/>
  <c r="M139" i="1"/>
  <c r="L139" i="1"/>
  <c r="K139" i="1"/>
  <c r="J139" i="1"/>
  <c r="I139" i="1"/>
  <c r="H139" i="1"/>
  <c r="G139" i="1"/>
  <c r="F139" i="1"/>
  <c r="E139" i="1"/>
  <c r="D139" i="1"/>
  <c r="C138" i="1"/>
  <c r="C137" i="1"/>
  <c r="C136" i="1"/>
  <c r="C135" i="1"/>
  <c r="C134" i="1"/>
  <c r="C133" i="1"/>
  <c r="C132" i="1"/>
  <c r="C125" i="1"/>
  <c r="N124" i="1"/>
  <c r="M124" i="1"/>
  <c r="L124" i="1"/>
  <c r="K124" i="1"/>
  <c r="J124" i="1"/>
  <c r="I124" i="1"/>
  <c r="H124" i="1"/>
  <c r="G124" i="1"/>
  <c r="F124" i="1"/>
  <c r="E124" i="1"/>
  <c r="D124" i="1"/>
  <c r="C123" i="1"/>
  <c r="C122" i="1"/>
  <c r="C119" i="1"/>
  <c r="C118" i="1"/>
  <c r="C117" i="1"/>
  <c r="C116" i="1"/>
  <c r="C115" i="1"/>
  <c r="C114" i="1"/>
  <c r="C113" i="1"/>
  <c r="C112" i="1"/>
  <c r="C108" i="1"/>
  <c r="N107" i="1"/>
  <c r="M107" i="1"/>
  <c r="L107" i="1"/>
  <c r="K107" i="1"/>
  <c r="J107" i="1"/>
  <c r="I107" i="1"/>
  <c r="H107" i="1"/>
  <c r="G107" i="1"/>
  <c r="F107" i="1"/>
  <c r="E107" i="1"/>
  <c r="D107" i="1"/>
  <c r="C106" i="1"/>
  <c r="C105" i="1"/>
  <c r="C104" i="1"/>
  <c r="C103" i="1"/>
  <c r="C102" i="1"/>
  <c r="C99" i="1"/>
  <c r="C98" i="1"/>
  <c r="C97" i="1"/>
  <c r="C96" i="1"/>
  <c r="C95" i="1"/>
  <c r="C94" i="1"/>
  <c r="C91" i="1"/>
  <c r="C88" i="1"/>
  <c r="N85" i="1"/>
  <c r="M85" i="1"/>
  <c r="L85" i="1"/>
  <c r="K85" i="1"/>
  <c r="J85" i="1"/>
  <c r="I85" i="1"/>
  <c r="H85" i="1"/>
  <c r="G85" i="1"/>
  <c r="F85" i="1"/>
  <c r="E85" i="1"/>
  <c r="D85" i="1"/>
  <c r="C84" i="1"/>
  <c r="C83" i="1"/>
  <c r="C82" i="1"/>
  <c r="C81" i="1"/>
  <c r="C80" i="1"/>
  <c r="C79" i="1"/>
  <c r="C78" i="1"/>
  <c r="C77" i="1"/>
  <c r="C76" i="1"/>
  <c r="C75" i="1"/>
  <c r="C72" i="1"/>
  <c r="C67" i="1"/>
  <c r="C66" i="1"/>
  <c r="N63" i="1"/>
  <c r="M63" i="1"/>
  <c r="L63" i="1"/>
  <c r="K63" i="1"/>
  <c r="J63" i="1"/>
  <c r="I63" i="1"/>
  <c r="H63" i="1"/>
  <c r="G63" i="1"/>
  <c r="F63" i="1"/>
  <c r="E63" i="1"/>
  <c r="D63" i="1"/>
  <c r="C60" i="1"/>
  <c r="C59" i="1"/>
  <c r="C54" i="1"/>
  <c r="C53" i="1"/>
  <c r="C48" i="1"/>
  <c r="C47" i="1"/>
  <c r="C46" i="1"/>
  <c r="N39" i="1"/>
  <c r="M39" i="1"/>
  <c r="L39" i="1"/>
  <c r="K39" i="1"/>
  <c r="J39" i="1"/>
  <c r="I39" i="1"/>
  <c r="H39" i="1"/>
  <c r="G39" i="1"/>
  <c r="F39" i="1"/>
  <c r="E39" i="1"/>
  <c r="D39" i="1"/>
  <c r="C38" i="1"/>
  <c r="C37" i="1"/>
  <c r="C36" i="1"/>
  <c r="C35" i="1"/>
  <c r="C30" i="1"/>
  <c r="C29" i="1"/>
  <c r="C26" i="1"/>
  <c r="C25" i="1"/>
  <c r="C24" i="1"/>
  <c r="C23" i="1"/>
  <c r="C18" i="1"/>
  <c r="N7" i="1"/>
  <c r="M7" i="1"/>
  <c r="L7" i="1"/>
  <c r="K7" i="1"/>
  <c r="J7" i="1"/>
  <c r="I7" i="1"/>
  <c r="H7" i="1"/>
  <c r="G7" i="1"/>
  <c r="F7" i="1"/>
  <c r="E7" i="1"/>
  <c r="D7" i="1"/>
  <c r="C159" i="1" l="1"/>
  <c r="F181" i="1"/>
  <c r="C124" i="1"/>
  <c r="G181" i="1"/>
  <c r="C175" i="1"/>
  <c r="C39" i="1"/>
  <c r="K181" i="1"/>
  <c r="C85" i="1"/>
  <c r="E181" i="1"/>
  <c r="C139" i="1"/>
  <c r="C107" i="1"/>
  <c r="H181" i="1"/>
  <c r="L181" i="1"/>
  <c r="D181" i="1"/>
  <c r="N181" i="1"/>
  <c r="J181" i="1"/>
  <c r="M181" i="1"/>
  <c r="I181" i="1"/>
  <c r="C63" i="1"/>
  <c r="C7" i="1"/>
  <c r="C181" i="1" l="1"/>
</calcChain>
</file>

<file path=xl/sharedStrings.xml><?xml version="1.0" encoding="utf-8"?>
<sst xmlns="http://schemas.openxmlformats.org/spreadsheetml/2006/main" count="442" uniqueCount="214">
  <si>
    <t>Wydział Lekarski i Nauk o Zdrowiu</t>
  </si>
  <si>
    <t>Specjalność: bez specjalności</t>
  </si>
  <si>
    <t>Stopień: jednolite magisterskie    Profil: praktyczny    Forma: stacjonarne</t>
  </si>
  <si>
    <t>Kod</t>
  </si>
  <si>
    <t>Rok ak. wejścia planu: 2018/2019</t>
  </si>
  <si>
    <t>Suma godz.</t>
  </si>
  <si>
    <t>Kod kierunku: FIZ</t>
  </si>
  <si>
    <t>Data aktualizacji: 2018-03-11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</si>
  <si>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</si>
  <si>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</si>
  <si>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</si>
  <si>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</si>
  <si>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</si>
  <si>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</si>
  <si>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</si>
  <si>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</si>
  <si>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</si>
  <si>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</si>
  <si>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</si>
  <si>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</si>
  <si>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Anatomia (anatomia prawidłowa, funkcjonalna, rentgenowska, palpacyjna)</t>
  </si>
  <si>
    <t>Biochemia</t>
  </si>
  <si>
    <t>Biofizyka</t>
  </si>
  <si>
    <t>Biologia medyczna</t>
  </si>
  <si>
    <t>Fizjologia (fizjologia ogólna, fizjologia wysiłku fizycznego, fizjologia bólu, diagnostyka fizjologiczna)</t>
  </si>
  <si>
    <t>Genetyka</t>
  </si>
  <si>
    <t>Kinezjologia</t>
  </si>
  <si>
    <t>Pierwsza pomoc przedmedyczna</t>
  </si>
  <si>
    <t>Bioetyka</t>
  </si>
  <si>
    <t>Ekonomia i systemy ochrony zdrowia</t>
  </si>
  <si>
    <t>Filozofia</t>
  </si>
  <si>
    <t>Historia rehabilitacji</t>
  </si>
  <si>
    <t>Pedagogika (pedagogika ogólna, pedagogika specjalna)</t>
  </si>
  <si>
    <t>Wychowanie fizyczne</t>
  </si>
  <si>
    <t>Zarządzanie i marketing</t>
  </si>
  <si>
    <t>Kształcenie ruchowe</t>
  </si>
  <si>
    <t>Metodyka nauczania ruchu</t>
  </si>
  <si>
    <t>Fizjoterapia ogólna</t>
  </si>
  <si>
    <t>Przedmiot do wyboru: Rekreacyjne formy aktywności ruchowej / Plenerowe formy ruchu</t>
  </si>
  <si>
    <t>Przedmiot do wyboru: Pierwszy krok na rynku pracy / Samozatrudnienie w fizjoterapii</t>
  </si>
  <si>
    <t>Przedmiot do wyboru: Prawno-etyczne aspekty w postępowaniu fizjoterapeuty z pacjentem dorosłym/Prawno-etyczne aspekty w postępowaniu fizjoterapeuty z pacjentem nieletnim</t>
  </si>
  <si>
    <t>Semestr II</t>
  </si>
  <si>
    <t>Biomechanika (biomechanika stosowana i ergonomia, biomechanika kliniczna)</t>
  </si>
  <si>
    <t>Dydaktyka fizjoterapii</t>
  </si>
  <si>
    <t>Język obcy (do wyboru)</t>
  </si>
  <si>
    <t>Podstawy prawa (prawa własności intelektualnej, prawa medycznego, prawa cywilnego, prawa pracy)</t>
  </si>
  <si>
    <t>Psychologia (psychologia ogólna, psychologia kliniczna, psychoterapia, komunikacja interpersonalna)</t>
  </si>
  <si>
    <t>Socjologia (socjologia ogólna, socjologia niepełnosprawności)</t>
  </si>
  <si>
    <t>Zdrowie publiczne</t>
  </si>
  <si>
    <t>Fizjoprofilaktyka i promocja zdrowia</t>
  </si>
  <si>
    <t>Kinezyterapia</t>
  </si>
  <si>
    <t>Semestr III</t>
  </si>
  <si>
    <t>Patologia ogólna</t>
  </si>
  <si>
    <t>Medycyna fizykalna: Fizykoterapia</t>
  </si>
  <si>
    <t>Masaż</t>
  </si>
  <si>
    <t>Terapia manualna</t>
  </si>
  <si>
    <t>Kliniczne podstawy w chirurgii</t>
  </si>
  <si>
    <t>Kliniczne podstawy w ginekologii i położnictwie</t>
  </si>
  <si>
    <t>Kliniczne podstawy w intensywnej terapii</t>
  </si>
  <si>
    <t>Przedmiot do wyboru: Epidemiologia chorób zakaźnych / Zakażenia szpitalne</t>
  </si>
  <si>
    <t>Przedmiot do wyboru: Sport dla seniorów / Aktywność fizyczna osób starszych</t>
  </si>
  <si>
    <t>Przedmiot do wyboru: Zabawy motoryczne wspomagające rozwój psychoruchowy dziecka / Metody relaksacyjne i ćwiczenia koncentrujące</t>
  </si>
  <si>
    <t>Przedmiot do wyboru: Wellness &amp; SPA / Drenaż limfatyczny/ Ergonomia pracy fizjoterapeuty w oparciu o BHP i kodeks pracy</t>
  </si>
  <si>
    <t>Przedmiot do wyboru: Dieta w zdrowiu i chorobie / Dietetyczny coaching/ Diagnostyka i terapia  bólu w praktyce terapeuty</t>
  </si>
  <si>
    <t>Przedmiot do wyboru: Odnowa biologiczna sportowców / Masaż sportowy</t>
  </si>
  <si>
    <t>Praktyka wstępna fizjoterapeutyczna</t>
  </si>
  <si>
    <t>Semestr IV</t>
  </si>
  <si>
    <t>Farmakologia w fizjoterapii</t>
  </si>
  <si>
    <t>Medycyna fizykalna: Balneoklimatologia</t>
  </si>
  <si>
    <t>Metody specjalne w rehabilitacji: Kinesiotaping</t>
  </si>
  <si>
    <t>Fizjoterapia w chirurgii i intensywnej terapii</t>
  </si>
  <si>
    <t>Fizjoterapia w ginekologii i położnictwie</t>
  </si>
  <si>
    <t>Kliniczne podstawy w kardiologii i kardiochirurgii</t>
  </si>
  <si>
    <t>Kliniczne podstawy w neurologii i neurochirurgii</t>
  </si>
  <si>
    <t>Kliniczne podstawy w ortopedii, traumatologii i medycyny sportowej</t>
  </si>
  <si>
    <t>Kliniczne podstawy w pediatrii i neurologii dziecięcej</t>
  </si>
  <si>
    <t>Kliniczne podstawy w pulmonologii</t>
  </si>
  <si>
    <t>Przedmiot do wyboru: Wybrane techniki masażu / Wybrane metody specjalne fizjoterapii / Fizjoterapia w foniatrii i audiologii</t>
  </si>
  <si>
    <t>Przedmiot do wyboru: Leczenie skolioz/Ćwiczenia sensomotoryczne/ Podstawy terapii wisceralnej w fizjoterapii</t>
  </si>
  <si>
    <t>Przedmiot do wyboru: Diagnostyka laboratoryjna i obrazowa / Obiektywne metody oceny zaburzeń narządu ruchu/ Reedukacja chodu</t>
  </si>
  <si>
    <t>Praktyka w pracowni kinezyterapii</t>
  </si>
  <si>
    <t>Semestr V</t>
  </si>
  <si>
    <t>Medycyna fizykalna: Odnowa biologiczna</t>
  </si>
  <si>
    <t>Fizjoterapia w kardiologii i kardiochirurgii</t>
  </si>
  <si>
    <t>Fizjoterapia w neurologii i neurochirurgii</t>
  </si>
  <si>
    <t>Fizjoterapia w ortopedii i traumatologii i medycynie sportowej</t>
  </si>
  <si>
    <t>Fizjoterapia w pediatrii</t>
  </si>
  <si>
    <t>Fizjoterapia w pulmonologii</t>
  </si>
  <si>
    <t>Fizjoterapia w wieku rozwojowym</t>
  </si>
  <si>
    <t>Kliniczne podstawy w geriatrii</t>
  </si>
  <si>
    <t>Kliniczne podstawy w onkologii i medycyny paliatywnej</t>
  </si>
  <si>
    <t>Kliniczne podstawy w psychiatrii</t>
  </si>
  <si>
    <t>Kliniczne podstawy w reumatologii</t>
  </si>
  <si>
    <t>Semestr VI</t>
  </si>
  <si>
    <t>Diagnostyka funkcjonalna w chorobach wewnętrznych (w kardiologii i kardiochirurgii, pulmonologii i pediatrii)</t>
  </si>
  <si>
    <t>Fizjoterapia w geriatrii i psychiatrii</t>
  </si>
  <si>
    <t>Diagnostyka funkcjonalna w chorobach wewnętrznych (w chirurgii, intensywnej terapii, ginekologii i położnictwie)</t>
  </si>
  <si>
    <t>Programowanie rehabilitacji w chorobach wewnętrznych (w chirurgii i intensywnej terapii , w ginekologii i położnictwie)</t>
  </si>
  <si>
    <t>Fizjoterapia w onkologii i medycynie paliatywnej</t>
  </si>
  <si>
    <t>Fizjoterapia w reumatologii</t>
  </si>
  <si>
    <t>Praktyka w pracowni fizykoterapii</t>
  </si>
  <si>
    <t>Semestr VII</t>
  </si>
  <si>
    <t>Adaptowana aktywność fizyczna i sport osób z niepełnosprawnością</t>
  </si>
  <si>
    <t>Metody specjalne w rehabilitacji: Terapia mięśniowo-powięziowa</t>
  </si>
  <si>
    <t>Metody specjalne w rehabilitacji: Metoda Mulligana</t>
  </si>
  <si>
    <t>Metody specjalne w rehabilitacji: PNF</t>
  </si>
  <si>
    <t>Wyroby medyczne (zaopatrzenie ortopedyczne), protetyka i ortotyka</t>
  </si>
  <si>
    <t>Programowanie rehabilitacji w chorobach wewnętrznych (w kardiologii i kardiochirurgii, pulmonologii i pediatrii)</t>
  </si>
  <si>
    <t>Przedmiot do wyboru: Trening zdrowotny w środowisku wodnym/ Pływanie terapeutyczne</t>
  </si>
  <si>
    <t>Semestr VIII</t>
  </si>
  <si>
    <t>Metodologia badań naukowych i statystyka</t>
  </si>
  <si>
    <t>Przedmiot do wyboru: Terapia zaburzeń głosu / Podstawy fizjoterapii logopedycznej</t>
  </si>
  <si>
    <t>Praktyka w zakresie fizjoterapii klinicznej (realizacja programów do wyboru)</t>
  </si>
  <si>
    <t>Semestr IX</t>
  </si>
  <si>
    <t>Semestr X</t>
  </si>
  <si>
    <t>Razem</t>
  </si>
  <si>
    <t>Legenda: w - wykład, c - ćwiczenia, k - konwersatorium, s - seminarium, l - laboratorium, i - ZP,PZ,SK, ZP - zajęcia praktyczne, PZ - praktyka zawodowa, SK - samokształcenie</t>
  </si>
  <si>
    <t>Diagnostyka funkcjonalna i programowanie rehabilitacji w wieku rozwojowym</t>
  </si>
  <si>
    <t>Diagnostyka funkcjonalna i programowenia rehabilitacji w dysfunkcjach układu ruchu (traumatologii i medycynie sportowej)</t>
  </si>
  <si>
    <t>Przedmiot do wyboru: Trening kontroli motorycznej / Reedukacja posturalna</t>
  </si>
  <si>
    <t>Przedmiot do wyboru: Rehabilitacja pulmonologiczna i klimatoterapia w podziemnych komorach solnych / Zasady postepowania z danymi pacjentów w świetle przepisów prawa</t>
  </si>
  <si>
    <t>Przedmiot do wyboru: Obrazowanie uszkodzeń narządu ruchu/ Ultrasonografia narządu ruchu</t>
  </si>
  <si>
    <t>Przedmiot do wyboru: Diagnostyka i terapia kregosłupa szyjnego i barku w modelu holistycznym/ Diagnostyka i terapia kręgosłupa w modelu holistycznym</t>
  </si>
  <si>
    <t>Przedmiot do wyboru: Fizjoterapia stawów skroniowo-żuchwowych / Fizjoterapia obszaru twarzoczaszki</t>
  </si>
  <si>
    <t xml:space="preserve">Przedmiot do wyboru: Fizjoterapia w zaburzeniach uro-ginekologicznych / Fizjoterapia w zespołach nietrzymania moczu </t>
  </si>
  <si>
    <t>Kierunek: Fizjoterapia 2018</t>
  </si>
  <si>
    <t>ZAO</t>
  </si>
  <si>
    <t>ZAL</t>
  </si>
  <si>
    <t xml:space="preserve">EGZ </t>
  </si>
  <si>
    <t>EGZ</t>
  </si>
  <si>
    <t xml:space="preserve">Przedmiot do wyboru: Neurorehabilitacja pacjentów po ogniskowych uszkodzeniach mózgu - diagnostyka i terapia/ Fizjoterapia ręki </t>
  </si>
  <si>
    <t>Demografia i epidemiologia</t>
  </si>
  <si>
    <t>D</t>
  </si>
  <si>
    <t>F</t>
  </si>
  <si>
    <t>E</t>
  </si>
  <si>
    <t>Diagnostyka funkcjonalna i programowania rehabilitacji w dysfunkcjach układu ruchu  w ortopedii</t>
  </si>
  <si>
    <t>Diagnostyka funkcjonalna i programowania rehabilitacji w dysfunkcjach układu ruchu w reumatologii</t>
  </si>
  <si>
    <t>Diagnostyka funkcjonalna i programowania rehabilitacji w dysfunkcjach układu ruchu w neurologii i neurochirurgii</t>
  </si>
  <si>
    <t>A1</t>
  </si>
  <si>
    <t>A2</t>
  </si>
  <si>
    <t>A3</t>
  </si>
  <si>
    <t>A4</t>
  </si>
  <si>
    <t>A7</t>
  </si>
  <si>
    <t>A8</t>
  </si>
  <si>
    <t>A9</t>
  </si>
  <si>
    <t>A11</t>
  </si>
  <si>
    <t>B1</t>
  </si>
  <si>
    <t>B4</t>
  </si>
  <si>
    <t>B5</t>
  </si>
  <si>
    <t>B6</t>
  </si>
  <si>
    <t>B9</t>
  </si>
  <si>
    <t>B13</t>
  </si>
  <si>
    <t>B14</t>
  </si>
  <si>
    <t>C1</t>
  </si>
  <si>
    <t>C2</t>
  </si>
  <si>
    <t>C4</t>
  </si>
  <si>
    <t>F1</t>
  </si>
  <si>
    <t>A5</t>
  </si>
  <si>
    <t>B3</t>
  </si>
  <si>
    <t>B7</t>
  </si>
  <si>
    <t>B10</t>
  </si>
  <si>
    <t>B11</t>
  </si>
  <si>
    <t>B12</t>
  </si>
  <si>
    <t>B15</t>
  </si>
  <si>
    <t>C3</t>
  </si>
  <si>
    <t>C5</t>
  </si>
  <si>
    <t>A10</t>
  </si>
  <si>
    <t>B2</t>
  </si>
  <si>
    <t>C7</t>
  </si>
  <si>
    <t>C11</t>
  </si>
  <si>
    <t>D21</t>
  </si>
  <si>
    <t>D23</t>
  </si>
  <si>
    <t>D24</t>
  </si>
  <si>
    <t>H1</t>
  </si>
  <si>
    <t>H2</t>
  </si>
  <si>
    <t>H6</t>
  </si>
  <si>
    <t>PRA 5</t>
  </si>
  <si>
    <t>A6</t>
  </si>
  <si>
    <t>D7</t>
  </si>
  <si>
    <t>D25</t>
  </si>
  <si>
    <t>D26</t>
  </si>
  <si>
    <t>D28</t>
  </si>
  <si>
    <t>D29</t>
  </si>
  <si>
    <t>D31</t>
  </si>
  <si>
    <t>PRA3</t>
  </si>
  <si>
    <t>D11</t>
  </si>
  <si>
    <t>D12</t>
  </si>
  <si>
    <t>D14</t>
  </si>
  <si>
    <t>D15</t>
  </si>
  <si>
    <t>D17</t>
  </si>
  <si>
    <t>D19</t>
  </si>
  <si>
    <t>D22</t>
  </si>
  <si>
    <t>D27</t>
  </si>
  <si>
    <t>D30</t>
  </si>
  <si>
    <t>D32</t>
  </si>
  <si>
    <t>D1</t>
  </si>
  <si>
    <t>D13</t>
  </si>
  <si>
    <t>D18</t>
  </si>
  <si>
    <t>PRA2</t>
  </si>
  <si>
    <t>C12</t>
  </si>
  <si>
    <t>D2</t>
  </si>
  <si>
    <t>D4</t>
  </si>
  <si>
    <t>H13</t>
  </si>
  <si>
    <t>B8</t>
  </si>
  <si>
    <t>D36</t>
  </si>
  <si>
    <t>H5</t>
  </si>
  <si>
    <t>H7</t>
  </si>
  <si>
    <t>PRA 4</t>
  </si>
  <si>
    <t>G1</t>
  </si>
  <si>
    <t>PRA1</t>
  </si>
  <si>
    <t>Seminarium magisterskie- przygotowanie pracy dyplomowej</t>
  </si>
  <si>
    <t>Wakacyjna praktyka profilowana-wybieralna</t>
  </si>
  <si>
    <t>Seminarium magisterskie-przygotowanie pracy dyplomowej, przygotowanie do egzaminu dyplomowego</t>
  </si>
  <si>
    <t>wakacyjna praktyka profilowana-wybieralna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</si>
</sst>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rgb="FF000000"/>
      <name val="Arial"/>
    </font>
    <font>
      <b/>
      <sz val="8"/>
      <color rgb="FF000000"/>
      <name val="Arial"/>
      <family val="2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</font>
    <font>
      <sz val="7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0" fillId="0" borderId="20" xfId="0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1" fillId="2" borderId="11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3" xfId="0" applyFill="1" applyBorder="1"/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left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" fillId="0" borderId="17" xfId="0" applyFont="1" applyFill="1" applyBorder="1" applyAlignment="1">
      <alignment horizontal="left" wrapText="1"/>
    </xf>
    <xf numFmtId="0" fontId="0" fillId="0" borderId="27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0" xfId="0" applyFill="1" applyBorder="1"/>
    <xf numFmtId="0" fontId="6" fillId="3" borderId="24" xfId="0" applyFont="1" applyFill="1" applyBorder="1" applyAlignment="1">
      <alignment horizontal="center"/>
    </xf>
    <xf numFmtId="0" fontId="0" fillId="0" borderId="25" xfId="0" applyFill="1" applyBorder="1" applyAlignment="1">
      <alignment horizontal="left" wrapText="1"/>
    </xf>
    <xf numFmtId="0" fontId="0" fillId="0" borderId="25" xfId="0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 wrapText="1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22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32" xfId="0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0" fillId="0" borderId="7" xfId="0" applyFill="1" applyBorder="1" applyAlignment="1">
      <alignment horizontal="center"/>
    </xf>
    <xf numFmtId="0" fontId="1" fillId="0" borderId="0" xfId="0" applyFont="1" applyFill="1"/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8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topLeftCell="A160" zoomScaleNormal="100" workbookViewId="0">
      <selection activeCell="G176" sqref="G176"/>
    </sheetView>
  </sheetViews>
  <sheetFormatPr defaultColWidth="8.6640625" defaultRowHeight="11.25" x14ac:dyDescent="0.2"/>
  <cols>
    <col min="1" max="1" width="4.1640625" style="1" customWidth="1"/>
    <col min="2" max="2" width="49.1640625" style="4" customWidth="1"/>
    <col min="3" max="3" width="7" style="1" customWidth="1"/>
    <col min="4" max="13" width="6" style="1" customWidth="1"/>
    <col min="14" max="14" width="8" style="1" customWidth="1"/>
    <col min="15" max="16384" width="8.6640625" style="1"/>
  </cols>
  <sheetData>
    <row r="1" spans="1:14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x14ac:dyDescent="0.2">
      <c r="A2" s="66" t="s">
        <v>125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x14ac:dyDescent="0.2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2" thickBot="1" x14ac:dyDescent="0.2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2">
      <c r="A5" s="67" t="s">
        <v>3</v>
      </c>
      <c r="B5" s="12" t="s">
        <v>4</v>
      </c>
      <c r="C5" s="69" t="s">
        <v>5</v>
      </c>
      <c r="D5" s="71" t="s">
        <v>6</v>
      </c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1:14" ht="12" thickBot="1" x14ac:dyDescent="0.25">
      <c r="A6" s="68"/>
      <c r="B6" s="13" t="s">
        <v>7</v>
      </c>
      <c r="C6" s="70"/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5" t="s">
        <v>18</v>
      </c>
    </row>
    <row r="7" spans="1:14" ht="12" thickBot="1" x14ac:dyDescent="0.25">
      <c r="A7" s="73" t="s">
        <v>19</v>
      </c>
      <c r="B7" s="74"/>
      <c r="C7" s="18">
        <f t="shared" ref="C7:N7" si="0">SUM(C8:C38)</f>
        <v>510</v>
      </c>
      <c r="D7" s="18">
        <f t="shared" si="0"/>
        <v>260</v>
      </c>
      <c r="E7" s="18">
        <f>SUM(E9:E38)</f>
        <v>135</v>
      </c>
      <c r="F7" s="18">
        <f t="shared" si="0"/>
        <v>20</v>
      </c>
      <c r="G7" s="18">
        <f t="shared" si="0"/>
        <v>0</v>
      </c>
      <c r="H7" s="18">
        <f t="shared" si="0"/>
        <v>50</v>
      </c>
      <c r="I7" s="18">
        <f t="shared" si="0"/>
        <v>0</v>
      </c>
      <c r="J7" s="18">
        <f t="shared" si="0"/>
        <v>45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9">
        <f t="shared" si="0"/>
        <v>30</v>
      </c>
    </row>
    <row r="8" spans="1:14" x14ac:dyDescent="0.2">
      <c r="A8" s="75" t="s">
        <v>138</v>
      </c>
      <c r="B8" s="58" t="s">
        <v>20</v>
      </c>
      <c r="C8" s="49">
        <f>SUM(D8:L9)</f>
        <v>60</v>
      </c>
      <c r="D8" s="26">
        <v>15</v>
      </c>
      <c r="E8" s="27"/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 t="s">
        <v>126</v>
      </c>
      <c r="N8" s="28">
        <v>3</v>
      </c>
    </row>
    <row r="9" spans="1:14" ht="12" thickBot="1" x14ac:dyDescent="0.25">
      <c r="A9" s="76"/>
      <c r="B9" s="59"/>
      <c r="C9" s="50"/>
      <c r="D9" s="29"/>
      <c r="E9" s="29">
        <v>45</v>
      </c>
      <c r="F9" s="29"/>
      <c r="G9" s="29"/>
      <c r="H9" s="29"/>
      <c r="I9" s="29"/>
      <c r="J9" s="29"/>
      <c r="K9" s="29"/>
      <c r="L9" s="29"/>
      <c r="M9" s="29" t="s">
        <v>127</v>
      </c>
      <c r="N9" s="30"/>
    </row>
    <row r="10" spans="1:14" x14ac:dyDescent="0.2">
      <c r="A10" s="75" t="s">
        <v>139</v>
      </c>
      <c r="B10" s="58" t="s">
        <v>21</v>
      </c>
      <c r="C10" s="49">
        <f>SUM(D10:L11)</f>
        <v>50</v>
      </c>
      <c r="D10" s="26">
        <v>25</v>
      </c>
      <c r="E10" s="26">
        <v>0</v>
      </c>
      <c r="F10" s="26">
        <v>0</v>
      </c>
      <c r="G10" s="26">
        <v>0</v>
      </c>
      <c r="H10" s="27"/>
      <c r="I10" s="26">
        <v>0</v>
      </c>
      <c r="J10" s="26">
        <v>0</v>
      </c>
      <c r="K10" s="26">
        <v>0</v>
      </c>
      <c r="L10" s="26">
        <v>0</v>
      </c>
      <c r="M10" s="26" t="s">
        <v>128</v>
      </c>
      <c r="N10" s="28">
        <v>2</v>
      </c>
    </row>
    <row r="11" spans="1:14" ht="12" thickBot="1" x14ac:dyDescent="0.25">
      <c r="A11" s="76"/>
      <c r="B11" s="59"/>
      <c r="C11" s="50"/>
      <c r="D11" s="29"/>
      <c r="E11" s="29"/>
      <c r="F11" s="29"/>
      <c r="G11" s="29"/>
      <c r="H11" s="29">
        <v>25</v>
      </c>
      <c r="I11" s="29"/>
      <c r="J11" s="29"/>
      <c r="K11" s="29"/>
      <c r="L11" s="29"/>
      <c r="M11" s="29" t="s">
        <v>127</v>
      </c>
      <c r="N11" s="30"/>
    </row>
    <row r="12" spans="1:14" x14ac:dyDescent="0.2">
      <c r="A12" s="75" t="s">
        <v>140</v>
      </c>
      <c r="B12" s="58" t="s">
        <v>22</v>
      </c>
      <c r="C12" s="49">
        <f>SUM(D12:L13)</f>
        <v>20</v>
      </c>
      <c r="D12" s="26">
        <v>10</v>
      </c>
      <c r="E12" s="27"/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 t="s">
        <v>126</v>
      </c>
      <c r="N12" s="28">
        <v>1</v>
      </c>
    </row>
    <row r="13" spans="1:14" ht="12" thickBot="1" x14ac:dyDescent="0.25">
      <c r="A13" s="76"/>
      <c r="B13" s="59"/>
      <c r="C13" s="50"/>
      <c r="D13" s="29"/>
      <c r="E13" s="29">
        <v>10</v>
      </c>
      <c r="F13" s="29"/>
      <c r="G13" s="29"/>
      <c r="H13" s="29"/>
      <c r="I13" s="29"/>
      <c r="J13" s="29"/>
      <c r="K13" s="29"/>
      <c r="L13" s="29"/>
      <c r="M13" s="29" t="s">
        <v>127</v>
      </c>
      <c r="N13" s="30"/>
    </row>
    <row r="14" spans="1:14" x14ac:dyDescent="0.2">
      <c r="A14" s="75" t="s">
        <v>141</v>
      </c>
      <c r="B14" s="58" t="s">
        <v>23</v>
      </c>
      <c r="C14" s="49">
        <f>SUM(D14:L15)</f>
        <v>20</v>
      </c>
      <c r="D14" s="26">
        <v>10</v>
      </c>
      <c r="E14" s="27"/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 t="s">
        <v>126</v>
      </c>
      <c r="N14" s="28">
        <v>1</v>
      </c>
    </row>
    <row r="15" spans="1:14" ht="12" thickBot="1" x14ac:dyDescent="0.25">
      <c r="A15" s="76"/>
      <c r="B15" s="59"/>
      <c r="C15" s="50"/>
      <c r="D15" s="29"/>
      <c r="E15" s="29">
        <v>10</v>
      </c>
      <c r="F15" s="29"/>
      <c r="G15" s="29"/>
      <c r="H15" s="29"/>
      <c r="I15" s="29"/>
      <c r="J15" s="29"/>
      <c r="K15" s="29"/>
      <c r="L15" s="29"/>
      <c r="M15" s="29" t="s">
        <v>127</v>
      </c>
      <c r="N15" s="30"/>
    </row>
    <row r="16" spans="1:14" x14ac:dyDescent="0.2">
      <c r="A16" s="75" t="s">
        <v>142</v>
      </c>
      <c r="B16" s="58" t="s">
        <v>24</v>
      </c>
      <c r="C16" s="49">
        <f>SUM(D16:L17)</f>
        <v>40</v>
      </c>
      <c r="D16" s="26">
        <v>15</v>
      </c>
      <c r="E16" s="26">
        <v>0</v>
      </c>
      <c r="F16" s="26">
        <v>0</v>
      </c>
      <c r="G16" s="26">
        <v>0</v>
      </c>
      <c r="H16" s="27"/>
      <c r="I16" s="26">
        <v>0</v>
      </c>
      <c r="J16" s="26">
        <v>0</v>
      </c>
      <c r="K16" s="26">
        <v>0</v>
      </c>
      <c r="L16" s="26">
        <v>0</v>
      </c>
      <c r="M16" s="26" t="s">
        <v>126</v>
      </c>
      <c r="N16" s="28">
        <v>2</v>
      </c>
    </row>
    <row r="17" spans="1:14" ht="12" thickBot="1" x14ac:dyDescent="0.25">
      <c r="A17" s="76"/>
      <c r="B17" s="59"/>
      <c r="C17" s="50"/>
      <c r="D17" s="29"/>
      <c r="E17" s="29"/>
      <c r="F17" s="29"/>
      <c r="G17" s="29"/>
      <c r="H17" s="29">
        <v>25</v>
      </c>
      <c r="I17" s="29"/>
      <c r="J17" s="29"/>
      <c r="K17" s="29"/>
      <c r="L17" s="29"/>
      <c r="M17" s="29" t="s">
        <v>127</v>
      </c>
      <c r="N17" s="30"/>
    </row>
    <row r="18" spans="1:14" ht="12" thickBot="1" x14ac:dyDescent="0.25">
      <c r="A18" s="31" t="s">
        <v>143</v>
      </c>
      <c r="B18" s="32" t="s">
        <v>25</v>
      </c>
      <c r="C18" s="33">
        <f t="shared" ref="C18:C38" si="1">SUM(D18:L18)</f>
        <v>15</v>
      </c>
      <c r="D18" s="33">
        <v>15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 t="s">
        <v>126</v>
      </c>
      <c r="N18" s="34">
        <v>1</v>
      </c>
    </row>
    <row r="19" spans="1:14" x14ac:dyDescent="0.2">
      <c r="A19" s="75" t="s">
        <v>144</v>
      </c>
      <c r="B19" s="58" t="s">
        <v>26</v>
      </c>
      <c r="C19" s="49">
        <f>SUM(D19:L20)</f>
        <v>30</v>
      </c>
      <c r="D19" s="26">
        <v>15</v>
      </c>
      <c r="E19" s="27"/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 t="s">
        <v>126</v>
      </c>
      <c r="N19" s="28">
        <v>2</v>
      </c>
    </row>
    <row r="20" spans="1:14" ht="12" thickBot="1" x14ac:dyDescent="0.25">
      <c r="A20" s="76"/>
      <c r="B20" s="59"/>
      <c r="C20" s="50"/>
      <c r="D20" s="29"/>
      <c r="E20" s="29">
        <v>15</v>
      </c>
      <c r="F20" s="29"/>
      <c r="G20" s="29"/>
      <c r="H20" s="29"/>
      <c r="I20" s="29"/>
      <c r="J20" s="29"/>
      <c r="K20" s="29"/>
      <c r="L20" s="29"/>
      <c r="M20" s="29" t="s">
        <v>127</v>
      </c>
      <c r="N20" s="30"/>
    </row>
    <row r="21" spans="1:14" x14ac:dyDescent="0.2">
      <c r="A21" s="75" t="s">
        <v>145</v>
      </c>
      <c r="B21" s="58" t="s">
        <v>27</v>
      </c>
      <c r="C21" s="49">
        <f>SUM(D21:L22)</f>
        <v>20</v>
      </c>
      <c r="D21" s="26">
        <v>10</v>
      </c>
      <c r="E21" s="27"/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 t="s">
        <v>126</v>
      </c>
      <c r="N21" s="28">
        <v>1</v>
      </c>
    </row>
    <row r="22" spans="1:14" ht="12" thickBot="1" x14ac:dyDescent="0.25">
      <c r="A22" s="76"/>
      <c r="B22" s="59"/>
      <c r="C22" s="50"/>
      <c r="D22" s="29"/>
      <c r="E22" s="29">
        <v>10</v>
      </c>
      <c r="F22" s="29"/>
      <c r="G22" s="29"/>
      <c r="H22" s="29"/>
      <c r="I22" s="29"/>
      <c r="J22" s="29"/>
      <c r="K22" s="29"/>
      <c r="L22" s="29"/>
      <c r="M22" s="29" t="s">
        <v>127</v>
      </c>
      <c r="N22" s="30"/>
    </row>
    <row r="23" spans="1:14" ht="12" thickBot="1" x14ac:dyDescent="0.25">
      <c r="A23" s="31" t="s">
        <v>146</v>
      </c>
      <c r="B23" s="32" t="s">
        <v>28</v>
      </c>
      <c r="C23" s="33">
        <f t="shared" si="1"/>
        <v>15</v>
      </c>
      <c r="D23" s="33">
        <v>15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 t="s">
        <v>126</v>
      </c>
      <c r="N23" s="34">
        <v>1</v>
      </c>
    </row>
    <row r="24" spans="1:14" ht="12" thickBot="1" x14ac:dyDescent="0.25">
      <c r="A24" s="31" t="s">
        <v>147</v>
      </c>
      <c r="B24" s="32" t="s">
        <v>29</v>
      </c>
      <c r="C24" s="33">
        <f t="shared" si="1"/>
        <v>20</v>
      </c>
      <c r="D24" s="33">
        <v>20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 t="s">
        <v>126</v>
      </c>
      <c r="N24" s="34">
        <v>2</v>
      </c>
    </row>
    <row r="25" spans="1:14" ht="12" thickBot="1" x14ac:dyDescent="0.25">
      <c r="A25" s="31" t="s">
        <v>148</v>
      </c>
      <c r="B25" s="32" t="s">
        <v>30</v>
      </c>
      <c r="C25" s="33">
        <f t="shared" si="1"/>
        <v>15</v>
      </c>
      <c r="D25" s="33">
        <v>15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 t="s">
        <v>126</v>
      </c>
      <c r="N25" s="34">
        <v>1</v>
      </c>
    </row>
    <row r="26" spans="1:14" ht="12" thickBot="1" x14ac:dyDescent="0.25">
      <c r="A26" s="31" t="s">
        <v>149</v>
      </c>
      <c r="B26" s="32" t="s">
        <v>31</v>
      </c>
      <c r="C26" s="33">
        <f t="shared" si="1"/>
        <v>20</v>
      </c>
      <c r="D26" s="33">
        <v>20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 t="s">
        <v>129</v>
      </c>
      <c r="N26" s="34">
        <v>1</v>
      </c>
    </row>
    <row r="27" spans="1:14" x14ac:dyDescent="0.2">
      <c r="A27" s="75" t="s">
        <v>150</v>
      </c>
      <c r="B27" s="58" t="s">
        <v>32</v>
      </c>
      <c r="C27" s="49">
        <f>SUM(D27:L28)</f>
        <v>30</v>
      </c>
      <c r="D27" s="26">
        <v>15</v>
      </c>
      <c r="E27" s="27"/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 t="s">
        <v>126</v>
      </c>
      <c r="N27" s="28">
        <v>2</v>
      </c>
    </row>
    <row r="28" spans="1:14" ht="12" thickBot="1" x14ac:dyDescent="0.25">
      <c r="A28" s="76"/>
      <c r="B28" s="59"/>
      <c r="C28" s="50"/>
      <c r="D28" s="29"/>
      <c r="E28" s="29">
        <v>15</v>
      </c>
      <c r="F28" s="29"/>
      <c r="G28" s="29"/>
      <c r="H28" s="29"/>
      <c r="I28" s="29"/>
      <c r="J28" s="29"/>
      <c r="K28" s="29"/>
      <c r="L28" s="29"/>
      <c r="M28" s="29" t="s">
        <v>127</v>
      </c>
      <c r="N28" s="30"/>
    </row>
    <row r="29" spans="1:14" ht="12" thickBot="1" x14ac:dyDescent="0.25">
      <c r="A29" s="31" t="s">
        <v>151</v>
      </c>
      <c r="B29" s="32" t="s">
        <v>33</v>
      </c>
      <c r="C29" s="33">
        <f t="shared" si="1"/>
        <v>30</v>
      </c>
      <c r="D29" s="33">
        <v>0</v>
      </c>
      <c r="E29" s="33">
        <v>30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 t="s">
        <v>126</v>
      </c>
      <c r="N29" s="34">
        <v>0</v>
      </c>
    </row>
    <row r="30" spans="1:14" ht="12" thickBot="1" x14ac:dyDescent="0.25">
      <c r="A30" s="31" t="s">
        <v>152</v>
      </c>
      <c r="B30" s="32" t="s">
        <v>34</v>
      </c>
      <c r="C30" s="33">
        <f t="shared" si="1"/>
        <v>25</v>
      </c>
      <c r="D30" s="33">
        <v>25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 t="s">
        <v>126</v>
      </c>
      <c r="N30" s="34">
        <v>2</v>
      </c>
    </row>
    <row r="31" spans="1:14" x14ac:dyDescent="0.2">
      <c r="A31" s="75" t="s">
        <v>153</v>
      </c>
      <c r="B31" s="58" t="s">
        <v>35</v>
      </c>
      <c r="C31" s="49">
        <f>SUM(D31:L32)</f>
        <v>30</v>
      </c>
      <c r="D31" s="26">
        <v>10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7"/>
      <c r="K31" s="26">
        <v>0</v>
      </c>
      <c r="L31" s="26">
        <v>0</v>
      </c>
      <c r="M31" s="26" t="s">
        <v>126</v>
      </c>
      <c r="N31" s="28">
        <v>2</v>
      </c>
    </row>
    <row r="32" spans="1:14" ht="12" thickBot="1" x14ac:dyDescent="0.25">
      <c r="A32" s="76"/>
      <c r="B32" s="59"/>
      <c r="C32" s="50"/>
      <c r="D32" s="29"/>
      <c r="E32" s="29"/>
      <c r="F32" s="29"/>
      <c r="G32" s="29"/>
      <c r="H32" s="29"/>
      <c r="I32" s="29"/>
      <c r="J32" s="29">
        <v>20</v>
      </c>
      <c r="K32" s="29"/>
      <c r="L32" s="29"/>
      <c r="M32" s="29" t="s">
        <v>127</v>
      </c>
      <c r="N32" s="30"/>
    </row>
    <row r="33" spans="1:14" x14ac:dyDescent="0.2">
      <c r="A33" s="75" t="s">
        <v>154</v>
      </c>
      <c r="B33" s="58" t="s">
        <v>36</v>
      </c>
      <c r="C33" s="49">
        <f>SUM(D33:L34)</f>
        <v>20</v>
      </c>
      <c r="D33" s="26">
        <v>5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7"/>
      <c r="K33" s="26">
        <v>0</v>
      </c>
      <c r="L33" s="26">
        <v>0</v>
      </c>
      <c r="M33" s="26" t="s">
        <v>126</v>
      </c>
      <c r="N33" s="28">
        <v>1</v>
      </c>
    </row>
    <row r="34" spans="1:14" ht="12" thickBot="1" x14ac:dyDescent="0.25">
      <c r="A34" s="76"/>
      <c r="B34" s="59"/>
      <c r="C34" s="50"/>
      <c r="D34" s="29"/>
      <c r="E34" s="29"/>
      <c r="F34" s="29"/>
      <c r="G34" s="29"/>
      <c r="H34" s="29"/>
      <c r="I34" s="29"/>
      <c r="J34" s="29">
        <v>15</v>
      </c>
      <c r="K34" s="29"/>
      <c r="L34" s="29"/>
      <c r="M34" s="29" t="s">
        <v>127</v>
      </c>
      <c r="N34" s="30"/>
    </row>
    <row r="35" spans="1:14" ht="12" thickBot="1" x14ac:dyDescent="0.25">
      <c r="A35" s="31" t="s">
        <v>155</v>
      </c>
      <c r="B35" s="32" t="s">
        <v>37</v>
      </c>
      <c r="C35" s="33">
        <f t="shared" si="1"/>
        <v>20</v>
      </c>
      <c r="D35" s="33">
        <v>20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 t="s">
        <v>126</v>
      </c>
      <c r="N35" s="34">
        <v>2</v>
      </c>
    </row>
    <row r="36" spans="1:14" ht="23.25" thickBot="1" x14ac:dyDescent="0.25">
      <c r="A36" s="31" t="s">
        <v>156</v>
      </c>
      <c r="B36" s="32" t="s">
        <v>38</v>
      </c>
      <c r="C36" s="33">
        <f t="shared" si="1"/>
        <v>10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10</v>
      </c>
      <c r="K36" s="33">
        <v>0</v>
      </c>
      <c r="L36" s="33">
        <v>0</v>
      </c>
      <c r="M36" s="33" t="s">
        <v>126</v>
      </c>
      <c r="N36" s="34">
        <v>1</v>
      </c>
    </row>
    <row r="37" spans="1:14" ht="23.25" thickBot="1" x14ac:dyDescent="0.25">
      <c r="A37" s="31" t="s">
        <v>156</v>
      </c>
      <c r="B37" s="32" t="s">
        <v>39</v>
      </c>
      <c r="C37" s="33">
        <f t="shared" si="1"/>
        <v>10</v>
      </c>
      <c r="D37" s="33">
        <v>0</v>
      </c>
      <c r="E37" s="33">
        <v>0</v>
      </c>
      <c r="F37" s="33">
        <v>10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 t="s">
        <v>126</v>
      </c>
      <c r="N37" s="34">
        <v>1</v>
      </c>
    </row>
    <row r="38" spans="1:14" ht="45.75" thickBot="1" x14ac:dyDescent="0.25">
      <c r="A38" s="31" t="s">
        <v>156</v>
      </c>
      <c r="B38" s="32" t="s">
        <v>40</v>
      </c>
      <c r="C38" s="33">
        <f t="shared" si="1"/>
        <v>10</v>
      </c>
      <c r="D38" s="33">
        <v>0</v>
      </c>
      <c r="E38" s="33">
        <v>0</v>
      </c>
      <c r="F38" s="33">
        <v>10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 t="s">
        <v>126</v>
      </c>
      <c r="N38" s="34">
        <v>1</v>
      </c>
    </row>
    <row r="39" spans="1:14" ht="12" thickBot="1" x14ac:dyDescent="0.25">
      <c r="A39" s="56" t="s">
        <v>41</v>
      </c>
      <c r="B39" s="57"/>
      <c r="C39" s="16">
        <f t="shared" ref="C39:N39" si="2">SUM(C40:C61)</f>
        <v>465</v>
      </c>
      <c r="D39" s="16">
        <f t="shared" si="2"/>
        <v>180</v>
      </c>
      <c r="E39" s="16">
        <f>SUM(E41:E61)</f>
        <v>215</v>
      </c>
      <c r="F39" s="16">
        <f t="shared" si="2"/>
        <v>0</v>
      </c>
      <c r="G39" s="16">
        <f t="shared" si="2"/>
        <v>0</v>
      </c>
      <c r="H39" s="16">
        <f t="shared" si="2"/>
        <v>25</v>
      </c>
      <c r="I39" s="16">
        <f t="shared" si="2"/>
        <v>0</v>
      </c>
      <c r="J39" s="16">
        <f>SUM(J40:J62)</f>
        <v>45</v>
      </c>
      <c r="K39" s="16">
        <f t="shared" si="2"/>
        <v>0</v>
      </c>
      <c r="L39" s="16">
        <f t="shared" si="2"/>
        <v>0</v>
      </c>
      <c r="M39" s="16">
        <f t="shared" si="2"/>
        <v>0</v>
      </c>
      <c r="N39" s="17">
        <f t="shared" si="2"/>
        <v>30</v>
      </c>
    </row>
    <row r="40" spans="1:14" x14ac:dyDescent="0.2">
      <c r="A40" s="75" t="s">
        <v>138</v>
      </c>
      <c r="B40" s="58" t="s">
        <v>20</v>
      </c>
      <c r="C40" s="49">
        <f>SUM(D40:L41)</f>
        <v>65</v>
      </c>
      <c r="D40" s="26">
        <v>10</v>
      </c>
      <c r="E40" s="27"/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 t="s">
        <v>129</v>
      </c>
      <c r="N40" s="28">
        <v>4</v>
      </c>
    </row>
    <row r="41" spans="1:14" ht="12" thickBot="1" x14ac:dyDescent="0.25">
      <c r="A41" s="76"/>
      <c r="B41" s="59"/>
      <c r="C41" s="50"/>
      <c r="D41" s="29"/>
      <c r="E41" s="29">
        <v>55</v>
      </c>
      <c r="F41" s="29"/>
      <c r="G41" s="29"/>
      <c r="H41" s="29"/>
      <c r="I41" s="29"/>
      <c r="J41" s="29"/>
      <c r="K41" s="29"/>
      <c r="L41" s="29"/>
      <c r="M41" s="29" t="s">
        <v>127</v>
      </c>
      <c r="N41" s="30"/>
    </row>
    <row r="42" spans="1:14" x14ac:dyDescent="0.2">
      <c r="A42" s="75" t="s">
        <v>157</v>
      </c>
      <c r="B42" s="58" t="s">
        <v>42</v>
      </c>
      <c r="C42" s="49">
        <f>SUM(D42:L43)</f>
        <v>45</v>
      </c>
      <c r="D42" s="26">
        <v>15</v>
      </c>
      <c r="E42" s="27"/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 t="s">
        <v>129</v>
      </c>
      <c r="N42" s="28">
        <v>3</v>
      </c>
    </row>
    <row r="43" spans="1:14" ht="12" thickBot="1" x14ac:dyDescent="0.25">
      <c r="A43" s="76"/>
      <c r="B43" s="59"/>
      <c r="C43" s="50"/>
      <c r="D43" s="29"/>
      <c r="E43" s="29">
        <v>30</v>
      </c>
      <c r="F43" s="29"/>
      <c r="G43" s="29"/>
      <c r="H43" s="29"/>
      <c r="I43" s="29"/>
      <c r="J43" s="29"/>
      <c r="K43" s="29"/>
      <c r="L43" s="29"/>
      <c r="M43" s="29" t="s">
        <v>127</v>
      </c>
      <c r="N43" s="30"/>
    </row>
    <row r="44" spans="1:14" x14ac:dyDescent="0.2">
      <c r="A44" s="75" t="s">
        <v>142</v>
      </c>
      <c r="B44" s="58" t="s">
        <v>24</v>
      </c>
      <c r="C44" s="49">
        <f>SUM(D44:L45)</f>
        <v>40</v>
      </c>
      <c r="D44" s="26">
        <v>15</v>
      </c>
      <c r="E44" s="26">
        <v>0</v>
      </c>
      <c r="F44" s="26">
        <v>0</v>
      </c>
      <c r="G44" s="26">
        <v>0</v>
      </c>
      <c r="H44" s="27"/>
      <c r="I44" s="26">
        <v>0</v>
      </c>
      <c r="J44" s="26">
        <v>0</v>
      </c>
      <c r="K44" s="26">
        <v>0</v>
      </c>
      <c r="L44" s="26">
        <v>0</v>
      </c>
      <c r="M44" s="26" t="s">
        <v>129</v>
      </c>
      <c r="N44" s="28">
        <v>2</v>
      </c>
    </row>
    <row r="45" spans="1:14" ht="12" thickBot="1" x14ac:dyDescent="0.25">
      <c r="A45" s="76"/>
      <c r="B45" s="59"/>
      <c r="C45" s="50"/>
      <c r="D45" s="29"/>
      <c r="E45" s="29"/>
      <c r="F45" s="29"/>
      <c r="G45" s="29"/>
      <c r="H45" s="29">
        <v>25</v>
      </c>
      <c r="I45" s="29"/>
      <c r="J45" s="29"/>
      <c r="K45" s="29"/>
      <c r="L45" s="29"/>
      <c r="M45" s="29" t="s">
        <v>127</v>
      </c>
      <c r="N45" s="30"/>
    </row>
    <row r="46" spans="1:14" ht="12" thickBot="1" x14ac:dyDescent="0.25">
      <c r="A46" s="31" t="s">
        <v>158</v>
      </c>
      <c r="B46" s="32" t="s">
        <v>43</v>
      </c>
      <c r="C46" s="33">
        <f t="shared" ref="C46:C60" si="3">SUM(D46:L46)</f>
        <v>20</v>
      </c>
      <c r="D46" s="33">
        <v>20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 t="s">
        <v>126</v>
      </c>
      <c r="N46" s="34">
        <v>2</v>
      </c>
    </row>
    <row r="47" spans="1:14" ht="12" thickBot="1" x14ac:dyDescent="0.25">
      <c r="A47" s="31" t="s">
        <v>159</v>
      </c>
      <c r="B47" s="32" t="s">
        <v>44</v>
      </c>
      <c r="C47" s="33">
        <f t="shared" si="3"/>
        <v>30</v>
      </c>
      <c r="D47" s="33">
        <v>0</v>
      </c>
      <c r="E47" s="33">
        <v>30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 t="s">
        <v>126</v>
      </c>
      <c r="N47" s="34">
        <v>2</v>
      </c>
    </row>
    <row r="48" spans="1:14" ht="23.25" thickBot="1" x14ac:dyDescent="0.25">
      <c r="A48" s="31" t="s">
        <v>160</v>
      </c>
      <c r="B48" s="32" t="s">
        <v>45</v>
      </c>
      <c r="C48" s="33">
        <f t="shared" si="3"/>
        <v>30</v>
      </c>
      <c r="D48" s="33">
        <v>30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 t="s">
        <v>126</v>
      </c>
      <c r="N48" s="34">
        <v>2</v>
      </c>
    </row>
    <row r="49" spans="1:14" x14ac:dyDescent="0.2">
      <c r="A49" s="75" t="s">
        <v>161</v>
      </c>
      <c r="B49" s="58" t="s">
        <v>46</v>
      </c>
      <c r="C49" s="49">
        <f>SUM(D49:L50)</f>
        <v>45</v>
      </c>
      <c r="D49" s="26">
        <v>20</v>
      </c>
      <c r="E49" s="27"/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 t="s">
        <v>129</v>
      </c>
      <c r="N49" s="28">
        <v>3</v>
      </c>
    </row>
    <row r="50" spans="1:14" ht="12" thickBot="1" x14ac:dyDescent="0.25">
      <c r="A50" s="76"/>
      <c r="B50" s="59"/>
      <c r="C50" s="50"/>
      <c r="D50" s="29"/>
      <c r="E50" s="29">
        <v>25</v>
      </c>
      <c r="F50" s="29"/>
      <c r="G50" s="29"/>
      <c r="H50" s="29"/>
      <c r="I50" s="29"/>
      <c r="J50" s="29"/>
      <c r="K50" s="29"/>
      <c r="L50" s="29"/>
      <c r="M50" s="29" t="s">
        <v>127</v>
      </c>
      <c r="N50" s="30"/>
    </row>
    <row r="51" spans="1:14" x14ac:dyDescent="0.2">
      <c r="A51" s="75" t="s">
        <v>162</v>
      </c>
      <c r="B51" s="58" t="s">
        <v>47</v>
      </c>
      <c r="C51" s="49">
        <f>SUM(D51:L52)</f>
        <v>30</v>
      </c>
      <c r="D51" s="26">
        <v>15</v>
      </c>
      <c r="E51" s="27"/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 t="s">
        <v>126</v>
      </c>
      <c r="N51" s="28">
        <v>2</v>
      </c>
    </row>
    <row r="52" spans="1:14" ht="12" thickBot="1" x14ac:dyDescent="0.25">
      <c r="A52" s="76"/>
      <c r="B52" s="59"/>
      <c r="C52" s="50"/>
      <c r="D52" s="29"/>
      <c r="E52" s="29">
        <v>15</v>
      </c>
      <c r="F52" s="29"/>
      <c r="G52" s="29"/>
      <c r="H52" s="29"/>
      <c r="I52" s="29"/>
      <c r="J52" s="29"/>
      <c r="K52" s="29"/>
      <c r="L52" s="29"/>
      <c r="M52" s="29" t="s">
        <v>127</v>
      </c>
      <c r="N52" s="30"/>
    </row>
    <row r="53" spans="1:14" ht="12" thickBot="1" x14ac:dyDescent="0.25">
      <c r="A53" s="31" t="s">
        <v>151</v>
      </c>
      <c r="B53" s="32" t="s">
        <v>33</v>
      </c>
      <c r="C53" s="33">
        <f t="shared" si="3"/>
        <v>30</v>
      </c>
      <c r="D53" s="33">
        <v>0</v>
      </c>
      <c r="E53" s="33">
        <v>30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 t="s">
        <v>126</v>
      </c>
      <c r="N53" s="34">
        <v>0</v>
      </c>
    </row>
    <row r="54" spans="1:14" ht="12" thickBot="1" x14ac:dyDescent="0.25">
      <c r="A54" s="31" t="s">
        <v>163</v>
      </c>
      <c r="B54" s="32" t="s">
        <v>48</v>
      </c>
      <c r="C54" s="33">
        <f t="shared" si="3"/>
        <v>20</v>
      </c>
      <c r="D54" s="33">
        <v>20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 t="s">
        <v>126</v>
      </c>
      <c r="N54" s="34">
        <v>2</v>
      </c>
    </row>
    <row r="55" spans="1:14" x14ac:dyDescent="0.2">
      <c r="A55" s="75" t="s">
        <v>153</v>
      </c>
      <c r="B55" s="58" t="s">
        <v>35</v>
      </c>
      <c r="C55" s="49">
        <f>SUM(D55:L56)</f>
        <v>30</v>
      </c>
      <c r="D55" s="26">
        <v>10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7"/>
      <c r="K55" s="26">
        <v>0</v>
      </c>
      <c r="L55" s="26">
        <v>0</v>
      </c>
      <c r="M55" s="26" t="s">
        <v>126</v>
      </c>
      <c r="N55" s="28">
        <v>2</v>
      </c>
    </row>
    <row r="56" spans="1:14" ht="12" thickBot="1" x14ac:dyDescent="0.25">
      <c r="A56" s="76"/>
      <c r="B56" s="59"/>
      <c r="C56" s="50"/>
      <c r="D56" s="29"/>
      <c r="E56" s="29"/>
      <c r="F56" s="29"/>
      <c r="G56" s="29"/>
      <c r="H56" s="29"/>
      <c r="I56" s="29"/>
      <c r="J56" s="29">
        <v>20</v>
      </c>
      <c r="K56" s="29"/>
      <c r="L56" s="29"/>
      <c r="M56" s="29" t="s">
        <v>127</v>
      </c>
      <c r="N56" s="30"/>
    </row>
    <row r="57" spans="1:14" x14ac:dyDescent="0.2">
      <c r="A57" s="75" t="s">
        <v>154</v>
      </c>
      <c r="B57" s="58" t="s">
        <v>36</v>
      </c>
      <c r="C57" s="49">
        <f>SUM(D57:L58)</f>
        <v>20</v>
      </c>
      <c r="D57" s="26">
        <v>5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7"/>
      <c r="K57" s="26">
        <v>0</v>
      </c>
      <c r="L57" s="26">
        <v>0</v>
      </c>
      <c r="M57" s="26" t="s">
        <v>126</v>
      </c>
      <c r="N57" s="28">
        <v>1</v>
      </c>
    </row>
    <row r="58" spans="1:14" ht="12" thickBot="1" x14ac:dyDescent="0.25">
      <c r="A58" s="76"/>
      <c r="B58" s="59"/>
      <c r="C58" s="50"/>
      <c r="D58" s="29"/>
      <c r="E58" s="29"/>
      <c r="F58" s="29"/>
      <c r="G58" s="29"/>
      <c r="H58" s="29"/>
      <c r="I58" s="29"/>
      <c r="J58" s="29">
        <v>15</v>
      </c>
      <c r="K58" s="29"/>
      <c r="L58" s="29"/>
      <c r="M58" s="29" t="s">
        <v>127</v>
      </c>
      <c r="N58" s="30"/>
    </row>
    <row r="59" spans="1:14" ht="12" thickBot="1" x14ac:dyDescent="0.25">
      <c r="A59" s="31" t="s">
        <v>164</v>
      </c>
      <c r="B59" s="32" t="s">
        <v>49</v>
      </c>
      <c r="C59" s="33">
        <f t="shared" si="3"/>
        <v>20</v>
      </c>
      <c r="D59" s="33">
        <v>10</v>
      </c>
      <c r="E59" s="33">
        <v>10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 t="s">
        <v>126</v>
      </c>
      <c r="N59" s="34">
        <v>2</v>
      </c>
    </row>
    <row r="60" spans="1:14" ht="12" thickBot="1" x14ac:dyDescent="0.25">
      <c r="A60" s="31" t="s">
        <v>155</v>
      </c>
      <c r="B60" s="32" t="s">
        <v>37</v>
      </c>
      <c r="C60" s="33">
        <f t="shared" si="3"/>
        <v>20</v>
      </c>
      <c r="D60" s="33">
        <v>0</v>
      </c>
      <c r="E60" s="33">
        <v>20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 t="s">
        <v>129</v>
      </c>
      <c r="N60" s="34">
        <v>2</v>
      </c>
    </row>
    <row r="61" spans="1:14" x14ac:dyDescent="0.2">
      <c r="A61" s="75" t="s">
        <v>165</v>
      </c>
      <c r="B61" s="58" t="s">
        <v>50</v>
      </c>
      <c r="C61" s="49">
        <f>SUM(D61:L62)</f>
        <v>20</v>
      </c>
      <c r="D61" s="26">
        <v>10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7"/>
      <c r="K61" s="26">
        <v>0</v>
      </c>
      <c r="L61" s="26">
        <v>0</v>
      </c>
      <c r="M61" s="26" t="s">
        <v>126</v>
      </c>
      <c r="N61" s="28">
        <v>1</v>
      </c>
    </row>
    <row r="62" spans="1:14" ht="12" thickBot="1" x14ac:dyDescent="0.25">
      <c r="A62" s="76"/>
      <c r="B62" s="59"/>
      <c r="C62" s="50"/>
      <c r="D62" s="29"/>
      <c r="E62" s="29"/>
      <c r="F62" s="29"/>
      <c r="G62" s="29"/>
      <c r="H62" s="29"/>
      <c r="I62" s="29"/>
      <c r="J62" s="29">
        <v>10</v>
      </c>
      <c r="K62" s="29"/>
      <c r="L62" s="29"/>
      <c r="M62" s="29" t="s">
        <v>127</v>
      </c>
      <c r="N62" s="30"/>
    </row>
    <row r="63" spans="1:14" ht="12" thickBot="1" x14ac:dyDescent="0.25">
      <c r="A63" s="56" t="s">
        <v>51</v>
      </c>
      <c r="B63" s="57"/>
      <c r="C63" s="16">
        <f t="shared" ref="C63:N63" si="4">SUM(C64:C84)</f>
        <v>460</v>
      </c>
      <c r="D63" s="16">
        <f t="shared" si="4"/>
        <v>60</v>
      </c>
      <c r="E63" s="16">
        <f>SUM(E65:E84)</f>
        <v>90</v>
      </c>
      <c r="F63" s="16">
        <f t="shared" si="4"/>
        <v>40</v>
      </c>
      <c r="G63" s="16">
        <f t="shared" si="4"/>
        <v>0</v>
      </c>
      <c r="H63" s="16">
        <f t="shared" si="4"/>
        <v>0</v>
      </c>
      <c r="I63" s="16">
        <f t="shared" si="4"/>
        <v>0</v>
      </c>
      <c r="J63" s="16">
        <f t="shared" si="4"/>
        <v>210</v>
      </c>
      <c r="K63" s="16">
        <f t="shared" si="4"/>
        <v>60</v>
      </c>
      <c r="L63" s="16">
        <f t="shared" si="4"/>
        <v>0</v>
      </c>
      <c r="M63" s="16">
        <f t="shared" si="4"/>
        <v>0</v>
      </c>
      <c r="N63" s="17">
        <f t="shared" si="4"/>
        <v>30</v>
      </c>
    </row>
    <row r="64" spans="1:14" x14ac:dyDescent="0.2">
      <c r="A64" s="75" t="s">
        <v>166</v>
      </c>
      <c r="B64" s="58" t="s">
        <v>52</v>
      </c>
      <c r="C64" s="49">
        <f>SUM(D64:L65)</f>
        <v>30</v>
      </c>
      <c r="D64" s="26">
        <v>15</v>
      </c>
      <c r="E64" s="27"/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 t="s">
        <v>129</v>
      </c>
      <c r="N64" s="28">
        <v>2</v>
      </c>
    </row>
    <row r="65" spans="1:14" ht="12" thickBot="1" x14ac:dyDescent="0.25">
      <c r="A65" s="76"/>
      <c r="B65" s="59"/>
      <c r="C65" s="50"/>
      <c r="D65" s="29"/>
      <c r="E65" s="29">
        <v>15</v>
      </c>
      <c r="F65" s="29"/>
      <c r="G65" s="29"/>
      <c r="H65" s="29"/>
      <c r="I65" s="29"/>
      <c r="J65" s="29"/>
      <c r="K65" s="29"/>
      <c r="L65" s="29"/>
      <c r="M65" s="29" t="s">
        <v>127</v>
      </c>
      <c r="N65" s="30"/>
    </row>
    <row r="66" spans="1:14" ht="12" thickBot="1" x14ac:dyDescent="0.25">
      <c r="A66" s="31" t="s">
        <v>167</v>
      </c>
      <c r="B66" s="36" t="s">
        <v>131</v>
      </c>
      <c r="C66" s="33">
        <f t="shared" ref="C66:C84" si="5">SUM(D66:L66)</f>
        <v>15</v>
      </c>
      <c r="D66" s="33">
        <v>15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 t="s">
        <v>126</v>
      </c>
      <c r="N66" s="34">
        <v>1</v>
      </c>
    </row>
    <row r="67" spans="1:14" ht="12" thickBot="1" x14ac:dyDescent="0.25">
      <c r="A67" s="31" t="s">
        <v>159</v>
      </c>
      <c r="B67" s="32" t="s">
        <v>44</v>
      </c>
      <c r="C67" s="33">
        <f t="shared" si="5"/>
        <v>30</v>
      </c>
      <c r="D67" s="33">
        <v>0</v>
      </c>
      <c r="E67" s="33">
        <v>30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 t="s">
        <v>126</v>
      </c>
      <c r="N67" s="34">
        <v>2</v>
      </c>
    </row>
    <row r="68" spans="1:14" x14ac:dyDescent="0.2">
      <c r="A68" s="75" t="s">
        <v>154</v>
      </c>
      <c r="B68" s="58" t="s">
        <v>53</v>
      </c>
      <c r="C68" s="49">
        <f>SUM(D68:L69)</f>
        <v>55</v>
      </c>
      <c r="D68" s="26">
        <v>15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7"/>
      <c r="K68" s="26">
        <v>0</v>
      </c>
      <c r="L68" s="26">
        <v>0</v>
      </c>
      <c r="M68" s="26" t="s">
        <v>129</v>
      </c>
      <c r="N68" s="28">
        <v>2</v>
      </c>
    </row>
    <row r="69" spans="1:14" ht="12" thickBot="1" x14ac:dyDescent="0.25">
      <c r="A69" s="76"/>
      <c r="B69" s="59"/>
      <c r="C69" s="50"/>
      <c r="D69" s="29"/>
      <c r="E69" s="29"/>
      <c r="F69" s="29"/>
      <c r="G69" s="29"/>
      <c r="H69" s="29"/>
      <c r="I69" s="29"/>
      <c r="J69" s="29">
        <v>40</v>
      </c>
      <c r="K69" s="29"/>
      <c r="L69" s="29"/>
      <c r="M69" s="29" t="s">
        <v>126</v>
      </c>
      <c r="N69" s="30"/>
    </row>
    <row r="70" spans="1:14" x14ac:dyDescent="0.2">
      <c r="A70" s="75" t="s">
        <v>165</v>
      </c>
      <c r="B70" s="58" t="s">
        <v>50</v>
      </c>
      <c r="C70" s="49">
        <f>SUM(D70:L71)</f>
        <v>50</v>
      </c>
      <c r="D70" s="26">
        <v>10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7"/>
      <c r="K70" s="26">
        <v>0</v>
      </c>
      <c r="L70" s="26">
        <v>0</v>
      </c>
      <c r="M70" s="37" t="s">
        <v>127</v>
      </c>
      <c r="N70" s="38"/>
    </row>
    <row r="71" spans="1:14" ht="12" thickBot="1" x14ac:dyDescent="0.25">
      <c r="A71" s="76"/>
      <c r="B71" s="59"/>
      <c r="C71" s="50"/>
      <c r="D71" s="29"/>
      <c r="E71" s="29"/>
      <c r="F71" s="29"/>
      <c r="G71" s="29"/>
      <c r="H71" s="29"/>
      <c r="I71" s="29"/>
      <c r="J71" s="29">
        <v>40</v>
      </c>
      <c r="K71" s="29"/>
      <c r="L71" s="29"/>
      <c r="M71" s="29" t="s">
        <v>126</v>
      </c>
      <c r="N71" s="39">
        <v>3</v>
      </c>
    </row>
    <row r="72" spans="1:14" ht="12" thickBot="1" x14ac:dyDescent="0.25">
      <c r="A72" s="31" t="s">
        <v>168</v>
      </c>
      <c r="B72" s="32" t="s">
        <v>54</v>
      </c>
      <c r="C72" s="33">
        <f t="shared" si="5"/>
        <v>20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20</v>
      </c>
      <c r="K72" s="33">
        <v>0</v>
      </c>
      <c r="L72" s="33">
        <v>0</v>
      </c>
      <c r="M72" s="33" t="s">
        <v>126</v>
      </c>
      <c r="N72" s="34">
        <v>1</v>
      </c>
    </row>
    <row r="73" spans="1:14" x14ac:dyDescent="0.2">
      <c r="A73" s="75" t="s">
        <v>169</v>
      </c>
      <c r="B73" s="58" t="s">
        <v>55</v>
      </c>
      <c r="C73" s="49">
        <f>SUM(D73:L74)</f>
        <v>40</v>
      </c>
      <c r="D73" s="26">
        <v>5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7"/>
      <c r="K73" s="26">
        <v>0</v>
      </c>
      <c r="L73" s="26">
        <v>0</v>
      </c>
      <c r="M73" s="40" t="s">
        <v>127</v>
      </c>
      <c r="N73" s="41"/>
    </row>
    <row r="74" spans="1:14" ht="12" thickBot="1" x14ac:dyDescent="0.25">
      <c r="A74" s="76"/>
      <c r="B74" s="59"/>
      <c r="C74" s="50"/>
      <c r="D74" s="29"/>
      <c r="E74" s="29"/>
      <c r="F74" s="29"/>
      <c r="G74" s="29"/>
      <c r="H74" s="29"/>
      <c r="I74" s="29"/>
      <c r="J74" s="29">
        <v>35</v>
      </c>
      <c r="K74" s="29"/>
      <c r="L74" s="29"/>
      <c r="M74" s="29" t="s">
        <v>129</v>
      </c>
      <c r="N74" s="30">
        <v>2</v>
      </c>
    </row>
    <row r="75" spans="1:14" ht="12" thickBot="1" x14ac:dyDescent="0.25">
      <c r="A75" s="31" t="s">
        <v>170</v>
      </c>
      <c r="B75" s="32" t="s">
        <v>56</v>
      </c>
      <c r="C75" s="33">
        <f t="shared" si="5"/>
        <v>15</v>
      </c>
      <c r="D75" s="33">
        <v>0</v>
      </c>
      <c r="E75" s="33">
        <v>15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 t="s">
        <v>126</v>
      </c>
      <c r="N75" s="34">
        <v>1</v>
      </c>
    </row>
    <row r="76" spans="1:14" ht="12" thickBot="1" x14ac:dyDescent="0.25">
      <c r="A76" s="31" t="s">
        <v>171</v>
      </c>
      <c r="B76" s="32" t="s">
        <v>57</v>
      </c>
      <c r="C76" s="33">
        <f t="shared" si="5"/>
        <v>15</v>
      </c>
      <c r="D76" s="33">
        <v>0</v>
      </c>
      <c r="E76" s="33">
        <v>15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 t="s">
        <v>126</v>
      </c>
      <c r="N76" s="34">
        <v>1</v>
      </c>
    </row>
    <row r="77" spans="1:14" ht="12" thickBot="1" x14ac:dyDescent="0.25">
      <c r="A77" s="31" t="s">
        <v>172</v>
      </c>
      <c r="B77" s="32" t="s">
        <v>58</v>
      </c>
      <c r="C77" s="33">
        <f t="shared" si="5"/>
        <v>15</v>
      </c>
      <c r="D77" s="33">
        <v>0</v>
      </c>
      <c r="E77" s="33">
        <v>15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 t="s">
        <v>126</v>
      </c>
      <c r="N77" s="34">
        <v>1</v>
      </c>
    </row>
    <row r="78" spans="1:14" ht="23.25" thickBot="1" x14ac:dyDescent="0.25">
      <c r="A78" s="31" t="s">
        <v>173</v>
      </c>
      <c r="B78" s="32" t="s">
        <v>59</v>
      </c>
      <c r="C78" s="33">
        <f t="shared" si="5"/>
        <v>20</v>
      </c>
      <c r="D78" s="33">
        <v>0</v>
      </c>
      <c r="E78" s="33">
        <v>0</v>
      </c>
      <c r="F78" s="33">
        <v>20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 t="s">
        <v>126</v>
      </c>
      <c r="N78" s="34">
        <v>2</v>
      </c>
    </row>
    <row r="79" spans="1:14" ht="23.25" thickBot="1" x14ac:dyDescent="0.25">
      <c r="A79" s="31" t="s">
        <v>173</v>
      </c>
      <c r="B79" s="32" t="s">
        <v>60</v>
      </c>
      <c r="C79" s="33">
        <f t="shared" si="5"/>
        <v>15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15</v>
      </c>
      <c r="K79" s="33">
        <v>0</v>
      </c>
      <c r="L79" s="33">
        <v>0</v>
      </c>
      <c r="M79" s="33" t="s">
        <v>126</v>
      </c>
      <c r="N79" s="34">
        <v>1</v>
      </c>
    </row>
    <row r="80" spans="1:14" ht="34.5" thickBot="1" x14ac:dyDescent="0.25">
      <c r="A80" s="31" t="s">
        <v>173</v>
      </c>
      <c r="B80" s="32" t="s">
        <v>61</v>
      </c>
      <c r="C80" s="33">
        <f t="shared" si="5"/>
        <v>15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15</v>
      </c>
      <c r="K80" s="33">
        <v>0</v>
      </c>
      <c r="L80" s="33">
        <v>0</v>
      </c>
      <c r="M80" s="33" t="s">
        <v>126</v>
      </c>
      <c r="N80" s="34">
        <v>1</v>
      </c>
    </row>
    <row r="81" spans="1:14" ht="34.5" thickBot="1" x14ac:dyDescent="0.25">
      <c r="A81" s="31" t="s">
        <v>173</v>
      </c>
      <c r="B81" s="32" t="s">
        <v>62</v>
      </c>
      <c r="C81" s="33">
        <f t="shared" si="5"/>
        <v>20</v>
      </c>
      <c r="D81" s="33">
        <v>0</v>
      </c>
      <c r="E81" s="33">
        <v>0</v>
      </c>
      <c r="F81" s="33">
        <v>20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 t="s">
        <v>126</v>
      </c>
      <c r="N81" s="34">
        <v>2</v>
      </c>
    </row>
    <row r="82" spans="1:14" ht="34.5" thickBot="1" x14ac:dyDescent="0.25">
      <c r="A82" s="31" t="s">
        <v>174</v>
      </c>
      <c r="B82" s="32" t="s">
        <v>63</v>
      </c>
      <c r="C82" s="33">
        <f t="shared" si="5"/>
        <v>15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15</v>
      </c>
      <c r="K82" s="33">
        <v>0</v>
      </c>
      <c r="L82" s="33">
        <v>0</v>
      </c>
      <c r="M82" s="33" t="s">
        <v>126</v>
      </c>
      <c r="N82" s="34">
        <v>1</v>
      </c>
    </row>
    <row r="83" spans="1:14" ht="23.25" thickBot="1" x14ac:dyDescent="0.25">
      <c r="A83" s="31" t="s">
        <v>175</v>
      </c>
      <c r="B83" s="32" t="s">
        <v>64</v>
      </c>
      <c r="C83" s="33">
        <f t="shared" si="5"/>
        <v>30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30</v>
      </c>
      <c r="K83" s="33">
        <v>0</v>
      </c>
      <c r="L83" s="33">
        <v>0</v>
      </c>
      <c r="M83" s="33" t="s">
        <v>126</v>
      </c>
      <c r="N83" s="34">
        <v>2</v>
      </c>
    </row>
    <row r="84" spans="1:14" ht="12" thickBot="1" x14ac:dyDescent="0.25">
      <c r="A84" s="31" t="s">
        <v>176</v>
      </c>
      <c r="B84" s="32" t="s">
        <v>65</v>
      </c>
      <c r="C84" s="33">
        <f t="shared" si="5"/>
        <v>60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60</v>
      </c>
      <c r="L84" s="33">
        <v>0</v>
      </c>
      <c r="M84" s="33" t="s">
        <v>126</v>
      </c>
      <c r="N84" s="34">
        <v>5</v>
      </c>
    </row>
    <row r="85" spans="1:14" ht="12" thickBot="1" x14ac:dyDescent="0.25">
      <c r="A85" s="56" t="s">
        <v>66</v>
      </c>
      <c r="B85" s="57"/>
      <c r="C85" s="16">
        <f t="shared" ref="C85:N85" si="6">SUM(C86:C106)</f>
        <v>578</v>
      </c>
      <c r="D85" s="16">
        <f t="shared" si="6"/>
        <v>55</v>
      </c>
      <c r="E85" s="16">
        <f>SUM(E87:E106)</f>
        <v>135</v>
      </c>
      <c r="F85" s="16">
        <f t="shared" si="6"/>
        <v>0</v>
      </c>
      <c r="G85" s="16">
        <f t="shared" si="6"/>
        <v>0</v>
      </c>
      <c r="H85" s="16">
        <f t="shared" si="6"/>
        <v>0</v>
      </c>
      <c r="I85" s="16">
        <f t="shared" si="6"/>
        <v>0</v>
      </c>
      <c r="J85" s="16">
        <f t="shared" si="6"/>
        <v>208</v>
      </c>
      <c r="K85" s="16">
        <f t="shared" si="6"/>
        <v>180</v>
      </c>
      <c r="L85" s="16">
        <f t="shared" si="6"/>
        <v>0</v>
      </c>
      <c r="M85" s="16">
        <f t="shared" si="6"/>
        <v>0</v>
      </c>
      <c r="N85" s="17">
        <f t="shared" si="6"/>
        <v>30</v>
      </c>
    </row>
    <row r="86" spans="1:14" x14ac:dyDescent="0.2">
      <c r="A86" s="75" t="s">
        <v>177</v>
      </c>
      <c r="B86" s="58" t="s">
        <v>67</v>
      </c>
      <c r="C86" s="49">
        <f>SUM(D86:L87)</f>
        <v>25</v>
      </c>
      <c r="D86" s="26">
        <v>15</v>
      </c>
      <c r="E86" s="27"/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 t="s">
        <v>126</v>
      </c>
      <c r="N86" s="28">
        <v>1</v>
      </c>
    </row>
    <row r="87" spans="1:14" ht="12" thickBot="1" x14ac:dyDescent="0.25">
      <c r="A87" s="76"/>
      <c r="B87" s="59"/>
      <c r="C87" s="50"/>
      <c r="D87" s="29"/>
      <c r="E87" s="29">
        <v>10</v>
      </c>
      <c r="F87" s="29"/>
      <c r="G87" s="29"/>
      <c r="H87" s="29"/>
      <c r="I87" s="29"/>
      <c r="J87" s="29"/>
      <c r="K87" s="29"/>
      <c r="L87" s="29"/>
      <c r="M87" s="29" t="s">
        <v>127</v>
      </c>
      <c r="N87" s="30"/>
    </row>
    <row r="88" spans="1:14" ht="12" thickBot="1" x14ac:dyDescent="0.25">
      <c r="A88" s="31" t="s">
        <v>159</v>
      </c>
      <c r="B88" s="32" t="s">
        <v>44</v>
      </c>
      <c r="C88" s="33">
        <f t="shared" ref="C88:C106" si="7">SUM(D88:L88)</f>
        <v>30</v>
      </c>
      <c r="D88" s="33">
        <v>0</v>
      </c>
      <c r="E88" s="33">
        <v>30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 t="s">
        <v>126</v>
      </c>
      <c r="N88" s="34">
        <v>2</v>
      </c>
    </row>
    <row r="89" spans="1:14" x14ac:dyDescent="0.2">
      <c r="A89" s="75" t="s">
        <v>153</v>
      </c>
      <c r="B89" s="58" t="s">
        <v>68</v>
      </c>
      <c r="C89" s="49">
        <f>SUM(D89:L90)</f>
        <v>38</v>
      </c>
      <c r="D89" s="26">
        <v>15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7"/>
      <c r="K89" s="26">
        <v>0</v>
      </c>
      <c r="L89" s="26">
        <v>0</v>
      </c>
      <c r="M89" s="26" t="s">
        <v>126</v>
      </c>
      <c r="N89" s="28">
        <v>1</v>
      </c>
    </row>
    <row r="90" spans="1:14" ht="12" thickBot="1" x14ac:dyDescent="0.25">
      <c r="A90" s="76"/>
      <c r="B90" s="59"/>
      <c r="C90" s="50"/>
      <c r="D90" s="29"/>
      <c r="E90" s="29"/>
      <c r="F90" s="29"/>
      <c r="G90" s="29"/>
      <c r="H90" s="29"/>
      <c r="I90" s="29"/>
      <c r="J90" s="29">
        <v>23</v>
      </c>
      <c r="K90" s="29"/>
      <c r="L90" s="29"/>
      <c r="M90" s="29" t="s">
        <v>127</v>
      </c>
      <c r="N90" s="30"/>
    </row>
    <row r="91" spans="1:14" ht="12" thickBot="1" x14ac:dyDescent="0.25">
      <c r="A91" s="31" t="s">
        <v>153</v>
      </c>
      <c r="B91" s="32" t="s">
        <v>69</v>
      </c>
      <c r="C91" s="33">
        <f t="shared" si="7"/>
        <v>15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15</v>
      </c>
      <c r="K91" s="33">
        <v>0</v>
      </c>
      <c r="L91" s="33">
        <v>0</v>
      </c>
      <c r="M91" s="33" t="s">
        <v>126</v>
      </c>
      <c r="N91" s="34">
        <v>1</v>
      </c>
    </row>
    <row r="92" spans="1:14" x14ac:dyDescent="0.2">
      <c r="A92" s="75" t="s">
        <v>165</v>
      </c>
      <c r="B92" s="58" t="s">
        <v>50</v>
      </c>
      <c r="C92" s="49">
        <f>SUM(D92:L93)</f>
        <v>55</v>
      </c>
      <c r="D92" s="26">
        <v>15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7"/>
      <c r="K92" s="26">
        <v>0</v>
      </c>
      <c r="L92" s="26">
        <v>0</v>
      </c>
      <c r="M92" s="26" t="s">
        <v>129</v>
      </c>
      <c r="N92" s="28">
        <v>3</v>
      </c>
    </row>
    <row r="93" spans="1:14" ht="12" thickBot="1" x14ac:dyDescent="0.25">
      <c r="A93" s="76"/>
      <c r="B93" s="59"/>
      <c r="C93" s="50"/>
      <c r="D93" s="29"/>
      <c r="E93" s="29"/>
      <c r="F93" s="29"/>
      <c r="G93" s="29"/>
      <c r="H93" s="29"/>
      <c r="I93" s="29"/>
      <c r="J93" s="29">
        <v>40</v>
      </c>
      <c r="K93" s="29"/>
      <c r="L93" s="29"/>
      <c r="M93" s="29" t="s">
        <v>126</v>
      </c>
      <c r="N93" s="30"/>
    </row>
    <row r="94" spans="1:14" ht="12" thickBot="1" x14ac:dyDescent="0.25">
      <c r="A94" s="31" t="s">
        <v>168</v>
      </c>
      <c r="B94" s="32" t="s">
        <v>54</v>
      </c>
      <c r="C94" s="33">
        <f t="shared" si="7"/>
        <v>20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20</v>
      </c>
      <c r="K94" s="33">
        <v>0</v>
      </c>
      <c r="L94" s="33">
        <v>0</v>
      </c>
      <c r="M94" s="33" t="s">
        <v>126</v>
      </c>
      <c r="N94" s="34">
        <v>1</v>
      </c>
    </row>
    <row r="95" spans="1:14" ht="12" thickBot="1" x14ac:dyDescent="0.25">
      <c r="A95" s="31" t="s">
        <v>178</v>
      </c>
      <c r="B95" s="32" t="s">
        <v>70</v>
      </c>
      <c r="C95" s="33">
        <f t="shared" si="7"/>
        <v>20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20</v>
      </c>
      <c r="K95" s="33">
        <v>0</v>
      </c>
      <c r="L95" s="33">
        <v>0</v>
      </c>
      <c r="M95" s="33" t="s">
        <v>129</v>
      </c>
      <c r="N95" s="34">
        <v>2</v>
      </c>
    </row>
    <row r="96" spans="1:14" ht="12" thickBot="1" x14ac:dyDescent="0.25">
      <c r="A96" s="31" t="s">
        <v>179</v>
      </c>
      <c r="B96" s="32" t="s">
        <v>71</v>
      </c>
      <c r="C96" s="33">
        <f t="shared" si="7"/>
        <v>20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20</v>
      </c>
      <c r="K96" s="33">
        <v>0</v>
      </c>
      <c r="L96" s="33">
        <v>0</v>
      </c>
      <c r="M96" s="33" t="s">
        <v>129</v>
      </c>
      <c r="N96" s="34">
        <v>2</v>
      </c>
    </row>
    <row r="97" spans="1:14" ht="12" thickBot="1" x14ac:dyDescent="0.25">
      <c r="A97" s="31" t="s">
        <v>180</v>
      </c>
      <c r="B97" s="32" t="s">
        <v>72</v>
      </c>
      <c r="C97" s="33">
        <f t="shared" si="7"/>
        <v>20</v>
      </c>
      <c r="D97" s="33">
        <v>0</v>
      </c>
      <c r="E97" s="33">
        <v>20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 t="s">
        <v>126</v>
      </c>
      <c r="N97" s="34">
        <v>2</v>
      </c>
    </row>
    <row r="98" spans="1:14" ht="12" thickBot="1" x14ac:dyDescent="0.25">
      <c r="A98" s="31" t="s">
        <v>180</v>
      </c>
      <c r="B98" s="32" t="s">
        <v>73</v>
      </c>
      <c r="C98" s="33">
        <f t="shared" si="7"/>
        <v>20</v>
      </c>
      <c r="D98" s="33">
        <v>0</v>
      </c>
      <c r="E98" s="33">
        <v>20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 t="s">
        <v>126</v>
      </c>
      <c r="N98" s="34">
        <v>2</v>
      </c>
    </row>
    <row r="99" spans="1:14" ht="23.25" thickBot="1" x14ac:dyDescent="0.25">
      <c r="A99" s="31" t="s">
        <v>181</v>
      </c>
      <c r="B99" s="32" t="s">
        <v>74</v>
      </c>
      <c r="C99" s="33">
        <f t="shared" si="7"/>
        <v>20</v>
      </c>
      <c r="D99" s="33">
        <v>0</v>
      </c>
      <c r="E99" s="33">
        <v>20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 t="s">
        <v>126</v>
      </c>
      <c r="N99" s="34">
        <v>1</v>
      </c>
    </row>
    <row r="100" spans="1:14" x14ac:dyDescent="0.2">
      <c r="A100" s="75" t="s">
        <v>182</v>
      </c>
      <c r="B100" s="58" t="s">
        <v>75</v>
      </c>
      <c r="C100" s="49">
        <f>SUM(D100:L101)</f>
        <v>25</v>
      </c>
      <c r="D100" s="26">
        <v>10</v>
      </c>
      <c r="E100" s="27"/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 t="s">
        <v>126</v>
      </c>
      <c r="N100" s="28">
        <v>1</v>
      </c>
    </row>
    <row r="101" spans="1:14" ht="12" thickBot="1" x14ac:dyDescent="0.25">
      <c r="A101" s="76"/>
      <c r="B101" s="59"/>
      <c r="C101" s="50"/>
      <c r="D101" s="29"/>
      <c r="E101" s="29">
        <v>15</v>
      </c>
      <c r="F101" s="29"/>
      <c r="G101" s="29"/>
      <c r="H101" s="29"/>
      <c r="I101" s="29"/>
      <c r="J101" s="29"/>
      <c r="K101" s="29"/>
      <c r="L101" s="29"/>
      <c r="M101" s="29" t="s">
        <v>127</v>
      </c>
      <c r="N101" s="30"/>
    </row>
    <row r="102" spans="1:14" ht="12" thickBot="1" x14ac:dyDescent="0.25">
      <c r="A102" s="31" t="s">
        <v>183</v>
      </c>
      <c r="B102" s="32" t="s">
        <v>76</v>
      </c>
      <c r="C102" s="33">
        <f t="shared" si="7"/>
        <v>20</v>
      </c>
      <c r="D102" s="33">
        <v>0</v>
      </c>
      <c r="E102" s="33">
        <v>20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 t="s">
        <v>126</v>
      </c>
      <c r="N102" s="34">
        <v>2</v>
      </c>
    </row>
    <row r="103" spans="1:14" ht="34.5" thickBot="1" x14ac:dyDescent="0.25">
      <c r="A103" s="31" t="s">
        <v>156</v>
      </c>
      <c r="B103" s="32" t="s">
        <v>77</v>
      </c>
      <c r="C103" s="33">
        <f t="shared" si="7"/>
        <v>20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20</v>
      </c>
      <c r="K103" s="33">
        <v>0</v>
      </c>
      <c r="L103" s="33">
        <v>0</v>
      </c>
      <c r="M103" s="33" t="s">
        <v>126</v>
      </c>
      <c r="N103" s="34">
        <v>1</v>
      </c>
    </row>
    <row r="104" spans="1:14" ht="34.5" thickBot="1" x14ac:dyDescent="0.25">
      <c r="A104" s="31" t="s">
        <v>156</v>
      </c>
      <c r="B104" s="32" t="s">
        <v>78</v>
      </c>
      <c r="C104" s="33">
        <f t="shared" si="7"/>
        <v>20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20</v>
      </c>
      <c r="K104" s="33">
        <v>0</v>
      </c>
      <c r="L104" s="33">
        <v>0</v>
      </c>
      <c r="M104" s="33" t="s">
        <v>126</v>
      </c>
      <c r="N104" s="34">
        <v>1</v>
      </c>
    </row>
    <row r="105" spans="1:14" ht="34.5" thickBot="1" x14ac:dyDescent="0.25">
      <c r="A105" s="31" t="s">
        <v>173</v>
      </c>
      <c r="B105" s="32" t="s">
        <v>79</v>
      </c>
      <c r="C105" s="33">
        <f t="shared" si="7"/>
        <v>30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30</v>
      </c>
      <c r="K105" s="33">
        <v>0</v>
      </c>
      <c r="L105" s="33">
        <v>0</v>
      </c>
      <c r="M105" s="33" t="s">
        <v>126</v>
      </c>
      <c r="N105" s="34">
        <v>2</v>
      </c>
    </row>
    <row r="106" spans="1:14" ht="12" thickBot="1" x14ac:dyDescent="0.25">
      <c r="A106" s="31" t="s">
        <v>184</v>
      </c>
      <c r="B106" s="32" t="s">
        <v>80</v>
      </c>
      <c r="C106" s="33">
        <f t="shared" si="7"/>
        <v>180</v>
      </c>
      <c r="D106" s="33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180</v>
      </c>
      <c r="L106" s="33">
        <v>0</v>
      </c>
      <c r="M106" s="33" t="s">
        <v>126</v>
      </c>
      <c r="N106" s="34">
        <v>5</v>
      </c>
    </row>
    <row r="107" spans="1:14" ht="12" thickBot="1" x14ac:dyDescent="0.25">
      <c r="A107" s="56" t="s">
        <v>81</v>
      </c>
      <c r="B107" s="57"/>
      <c r="C107" s="16">
        <f t="shared" ref="C107:N107" si="8">SUM(C108:C123)</f>
        <v>357</v>
      </c>
      <c r="D107" s="16">
        <f t="shared" si="8"/>
        <v>25</v>
      </c>
      <c r="E107" s="16">
        <f t="shared" si="8"/>
        <v>100</v>
      </c>
      <c r="F107" s="16">
        <f t="shared" si="8"/>
        <v>5</v>
      </c>
      <c r="G107" s="16">
        <f t="shared" si="8"/>
        <v>0</v>
      </c>
      <c r="H107" s="16">
        <f t="shared" si="8"/>
        <v>0</v>
      </c>
      <c r="I107" s="16">
        <f t="shared" si="8"/>
        <v>0</v>
      </c>
      <c r="J107" s="16">
        <f t="shared" si="8"/>
        <v>227</v>
      </c>
      <c r="K107" s="16">
        <f t="shared" si="8"/>
        <v>0</v>
      </c>
      <c r="L107" s="16">
        <f t="shared" si="8"/>
        <v>0</v>
      </c>
      <c r="M107" s="16">
        <f t="shared" si="8"/>
        <v>0</v>
      </c>
      <c r="N107" s="17">
        <f t="shared" si="8"/>
        <v>30</v>
      </c>
    </row>
    <row r="108" spans="1:14" ht="12" thickBot="1" x14ac:dyDescent="0.25">
      <c r="A108" s="31" t="s">
        <v>159</v>
      </c>
      <c r="B108" s="32" t="s">
        <v>44</v>
      </c>
      <c r="C108" s="33">
        <f t="shared" ref="C108:C123" si="9">SUM(D108:L108)</f>
        <v>30</v>
      </c>
      <c r="D108" s="33">
        <v>0</v>
      </c>
      <c r="E108" s="33">
        <v>30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 t="s">
        <v>126</v>
      </c>
      <c r="N108" s="34">
        <v>2</v>
      </c>
    </row>
    <row r="109" spans="1:14" ht="12" thickBot="1" x14ac:dyDescent="0.25">
      <c r="A109" s="31" t="s">
        <v>153</v>
      </c>
      <c r="B109" s="32" t="s">
        <v>68</v>
      </c>
      <c r="C109" s="33">
        <f t="shared" si="9"/>
        <v>7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3">
        <v>7</v>
      </c>
      <c r="K109" s="33">
        <v>0</v>
      </c>
      <c r="L109" s="33">
        <v>0</v>
      </c>
      <c r="M109" s="33" t="s">
        <v>126</v>
      </c>
      <c r="N109" s="34">
        <v>1</v>
      </c>
    </row>
    <row r="110" spans="1:14" x14ac:dyDescent="0.2">
      <c r="A110" s="75" t="s">
        <v>164</v>
      </c>
      <c r="B110" s="58" t="s">
        <v>82</v>
      </c>
      <c r="C110" s="49">
        <f>SUM(D110:L111)</f>
        <v>35</v>
      </c>
      <c r="D110" s="26">
        <v>15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7"/>
      <c r="K110" s="26">
        <v>0</v>
      </c>
      <c r="L110" s="26">
        <v>0</v>
      </c>
      <c r="M110" s="26" t="s">
        <v>129</v>
      </c>
      <c r="N110" s="28">
        <v>2</v>
      </c>
    </row>
    <row r="111" spans="1:14" ht="12" thickBot="1" x14ac:dyDescent="0.25">
      <c r="A111" s="76"/>
      <c r="B111" s="59"/>
      <c r="C111" s="50"/>
      <c r="D111" s="29"/>
      <c r="E111" s="29"/>
      <c r="F111" s="29"/>
      <c r="G111" s="29"/>
      <c r="H111" s="29"/>
      <c r="I111" s="29"/>
      <c r="J111" s="29">
        <v>20</v>
      </c>
      <c r="K111" s="29"/>
      <c r="L111" s="29"/>
      <c r="M111" s="29" t="s">
        <v>126</v>
      </c>
      <c r="N111" s="30"/>
    </row>
    <row r="112" spans="1:14" ht="12" thickBot="1" x14ac:dyDescent="0.25">
      <c r="A112" s="31" t="s">
        <v>185</v>
      </c>
      <c r="B112" s="32" t="s">
        <v>83</v>
      </c>
      <c r="C112" s="33">
        <f t="shared" si="9"/>
        <v>40</v>
      </c>
      <c r="D112" s="33">
        <v>0</v>
      </c>
      <c r="E112" s="33">
        <v>0</v>
      </c>
      <c r="F112" s="33">
        <v>0</v>
      </c>
      <c r="G112" s="33">
        <v>0</v>
      </c>
      <c r="H112" s="33">
        <v>0</v>
      </c>
      <c r="I112" s="33">
        <v>0</v>
      </c>
      <c r="J112" s="33">
        <v>40</v>
      </c>
      <c r="K112" s="33">
        <v>0</v>
      </c>
      <c r="L112" s="33">
        <v>0</v>
      </c>
      <c r="M112" s="33" t="s">
        <v>126</v>
      </c>
      <c r="N112" s="34">
        <v>4</v>
      </c>
    </row>
    <row r="113" spans="1:14" ht="12" thickBot="1" x14ac:dyDescent="0.25">
      <c r="A113" s="31" t="s">
        <v>186</v>
      </c>
      <c r="B113" s="32" t="s">
        <v>84</v>
      </c>
      <c r="C113" s="33">
        <f t="shared" si="9"/>
        <v>40</v>
      </c>
      <c r="D113" s="33">
        <v>0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  <c r="J113" s="33">
        <v>40</v>
      </c>
      <c r="K113" s="33">
        <v>0</v>
      </c>
      <c r="L113" s="33">
        <v>0</v>
      </c>
      <c r="M113" s="33" t="s">
        <v>126</v>
      </c>
      <c r="N113" s="34">
        <v>3</v>
      </c>
    </row>
    <row r="114" spans="1:14" ht="23.25" thickBot="1" x14ac:dyDescent="0.25">
      <c r="A114" s="31" t="s">
        <v>187</v>
      </c>
      <c r="B114" s="32" t="s">
        <v>85</v>
      </c>
      <c r="C114" s="33">
        <f t="shared" si="9"/>
        <v>40</v>
      </c>
      <c r="D114" s="33">
        <v>0</v>
      </c>
      <c r="E114" s="33">
        <v>0</v>
      </c>
      <c r="F114" s="33">
        <v>0</v>
      </c>
      <c r="G114" s="33">
        <v>0</v>
      </c>
      <c r="H114" s="33">
        <v>0</v>
      </c>
      <c r="I114" s="33">
        <v>0</v>
      </c>
      <c r="J114" s="33">
        <v>40</v>
      </c>
      <c r="K114" s="33">
        <v>0</v>
      </c>
      <c r="L114" s="33">
        <v>0</v>
      </c>
      <c r="M114" s="33" t="s">
        <v>126</v>
      </c>
      <c r="N114" s="34">
        <v>3</v>
      </c>
    </row>
    <row r="115" spans="1:14" ht="12" thickBot="1" x14ac:dyDescent="0.25">
      <c r="A115" s="31" t="s">
        <v>188</v>
      </c>
      <c r="B115" s="32" t="s">
        <v>86</v>
      </c>
      <c r="C115" s="33">
        <f t="shared" si="9"/>
        <v>30</v>
      </c>
      <c r="D115" s="33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>
        <v>30</v>
      </c>
      <c r="K115" s="33">
        <v>0</v>
      </c>
      <c r="L115" s="33">
        <v>0</v>
      </c>
      <c r="M115" s="33" t="s">
        <v>129</v>
      </c>
      <c r="N115" s="34">
        <v>3</v>
      </c>
    </row>
    <row r="116" spans="1:14" ht="12" thickBot="1" x14ac:dyDescent="0.25">
      <c r="A116" s="31" t="s">
        <v>189</v>
      </c>
      <c r="B116" s="32" t="s">
        <v>87</v>
      </c>
      <c r="C116" s="33">
        <f t="shared" si="9"/>
        <v>30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30</v>
      </c>
      <c r="K116" s="33">
        <v>0</v>
      </c>
      <c r="L116" s="33">
        <v>0</v>
      </c>
      <c r="M116" s="33" t="s">
        <v>129</v>
      </c>
      <c r="N116" s="34">
        <v>3</v>
      </c>
    </row>
    <row r="117" spans="1:14" ht="12" thickBot="1" x14ac:dyDescent="0.25">
      <c r="A117" s="31" t="s">
        <v>190</v>
      </c>
      <c r="B117" s="32" t="s">
        <v>88</v>
      </c>
      <c r="C117" s="33">
        <f t="shared" si="9"/>
        <v>25</v>
      </c>
      <c r="D117" s="33">
        <v>0</v>
      </c>
      <c r="E117" s="33">
        <v>0</v>
      </c>
      <c r="F117" s="33">
        <v>5</v>
      </c>
      <c r="G117" s="33">
        <v>0</v>
      </c>
      <c r="H117" s="33">
        <v>0</v>
      </c>
      <c r="I117" s="33">
        <v>0</v>
      </c>
      <c r="J117" s="33">
        <v>20</v>
      </c>
      <c r="K117" s="33">
        <v>0</v>
      </c>
      <c r="L117" s="33">
        <v>0</v>
      </c>
      <c r="M117" s="33" t="s">
        <v>126</v>
      </c>
      <c r="N117" s="34">
        <v>3</v>
      </c>
    </row>
    <row r="118" spans="1:14" ht="12" thickBot="1" x14ac:dyDescent="0.25">
      <c r="A118" s="31" t="s">
        <v>191</v>
      </c>
      <c r="B118" s="32" t="s">
        <v>89</v>
      </c>
      <c r="C118" s="33">
        <f t="shared" si="9"/>
        <v>15</v>
      </c>
      <c r="D118" s="33">
        <v>0</v>
      </c>
      <c r="E118" s="33">
        <v>15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 t="s">
        <v>126</v>
      </c>
      <c r="N118" s="34">
        <v>1</v>
      </c>
    </row>
    <row r="119" spans="1:14" ht="12" thickBot="1" x14ac:dyDescent="0.25">
      <c r="A119" s="31" t="s">
        <v>192</v>
      </c>
      <c r="B119" s="32" t="s">
        <v>90</v>
      </c>
      <c r="C119" s="33">
        <f t="shared" si="9"/>
        <v>15</v>
      </c>
      <c r="D119" s="33">
        <v>0</v>
      </c>
      <c r="E119" s="33">
        <v>15</v>
      </c>
      <c r="F119" s="33">
        <v>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 t="s">
        <v>126</v>
      </c>
      <c r="N119" s="34">
        <v>1</v>
      </c>
    </row>
    <row r="120" spans="1:14" x14ac:dyDescent="0.2">
      <c r="A120" s="75" t="s">
        <v>181</v>
      </c>
      <c r="B120" s="58" t="s">
        <v>74</v>
      </c>
      <c r="C120" s="49">
        <f>SUM(D120:L121)</f>
        <v>20</v>
      </c>
      <c r="D120" s="26">
        <v>10</v>
      </c>
      <c r="E120" s="27"/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 t="s">
        <v>129</v>
      </c>
      <c r="N120" s="28">
        <v>2</v>
      </c>
    </row>
    <row r="121" spans="1:14" ht="12" thickBot="1" x14ac:dyDescent="0.25">
      <c r="A121" s="76"/>
      <c r="B121" s="59"/>
      <c r="C121" s="50"/>
      <c r="D121" s="29"/>
      <c r="E121" s="29">
        <v>10</v>
      </c>
      <c r="F121" s="29"/>
      <c r="G121" s="29"/>
      <c r="H121" s="29"/>
      <c r="I121" s="29"/>
      <c r="J121" s="29"/>
      <c r="K121" s="29"/>
      <c r="L121" s="29"/>
      <c r="M121" s="29" t="s">
        <v>126</v>
      </c>
      <c r="N121" s="30"/>
    </row>
    <row r="122" spans="1:14" ht="12" thickBot="1" x14ac:dyDescent="0.25">
      <c r="A122" s="31" t="s">
        <v>193</v>
      </c>
      <c r="B122" s="32" t="s">
        <v>91</v>
      </c>
      <c r="C122" s="33">
        <f t="shared" si="9"/>
        <v>15</v>
      </c>
      <c r="D122" s="33">
        <v>0</v>
      </c>
      <c r="E122" s="33">
        <v>15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 t="s">
        <v>126</v>
      </c>
      <c r="N122" s="34">
        <v>1</v>
      </c>
    </row>
    <row r="123" spans="1:14" ht="12" thickBot="1" x14ac:dyDescent="0.25">
      <c r="A123" s="42" t="s">
        <v>194</v>
      </c>
      <c r="B123" s="43" t="s">
        <v>92</v>
      </c>
      <c r="C123" s="44">
        <f t="shared" si="9"/>
        <v>15</v>
      </c>
      <c r="D123" s="44">
        <v>0</v>
      </c>
      <c r="E123" s="44">
        <v>15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 t="s">
        <v>126</v>
      </c>
      <c r="N123" s="39">
        <v>1</v>
      </c>
    </row>
    <row r="124" spans="1:14" ht="12" thickBot="1" x14ac:dyDescent="0.25">
      <c r="A124" s="54" t="s">
        <v>93</v>
      </c>
      <c r="B124" s="55"/>
      <c r="C124" s="22">
        <f t="shared" ref="C124:N124" si="10">SUM(C125:C138)</f>
        <v>520</v>
      </c>
      <c r="D124" s="22">
        <f t="shared" si="10"/>
        <v>45</v>
      </c>
      <c r="E124" s="22">
        <f t="shared" si="10"/>
        <v>30</v>
      </c>
      <c r="F124" s="22">
        <f t="shared" si="10"/>
        <v>0</v>
      </c>
      <c r="G124" s="22">
        <f t="shared" si="10"/>
        <v>0</v>
      </c>
      <c r="H124" s="22">
        <f t="shared" si="10"/>
        <v>0</v>
      </c>
      <c r="I124" s="22">
        <f t="shared" si="10"/>
        <v>0</v>
      </c>
      <c r="J124" s="22">
        <f t="shared" si="10"/>
        <v>265</v>
      </c>
      <c r="K124" s="22">
        <f t="shared" si="10"/>
        <v>180</v>
      </c>
      <c r="L124" s="22">
        <f t="shared" si="10"/>
        <v>0</v>
      </c>
      <c r="M124" s="22">
        <f t="shared" si="10"/>
        <v>0</v>
      </c>
      <c r="N124" s="23">
        <f t="shared" si="10"/>
        <v>30</v>
      </c>
    </row>
    <row r="125" spans="1:14" ht="12" thickBot="1" x14ac:dyDescent="0.25">
      <c r="A125" s="31" t="s">
        <v>159</v>
      </c>
      <c r="B125" s="32" t="s">
        <v>44</v>
      </c>
      <c r="C125" s="33">
        <f t="shared" ref="C125:C138" si="11">SUM(D125:L125)</f>
        <v>30</v>
      </c>
      <c r="D125" s="33">
        <v>0</v>
      </c>
      <c r="E125" s="33">
        <v>30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 t="s">
        <v>129</v>
      </c>
      <c r="N125" s="34">
        <v>2</v>
      </c>
    </row>
    <row r="126" spans="1:14" x14ac:dyDescent="0.2">
      <c r="A126" s="75" t="s">
        <v>195</v>
      </c>
      <c r="B126" s="58" t="s">
        <v>94</v>
      </c>
      <c r="C126" s="49">
        <f>SUM(D126:L127)</f>
        <v>50</v>
      </c>
      <c r="D126" s="26">
        <v>20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7"/>
      <c r="K126" s="26">
        <v>0</v>
      </c>
      <c r="L126" s="26">
        <v>0</v>
      </c>
      <c r="M126" s="26" t="s">
        <v>127</v>
      </c>
      <c r="N126" s="28">
        <v>2</v>
      </c>
    </row>
    <row r="127" spans="1:14" ht="12" thickBot="1" x14ac:dyDescent="0.25">
      <c r="A127" s="76"/>
      <c r="B127" s="59"/>
      <c r="C127" s="50"/>
      <c r="D127" s="29"/>
      <c r="E127" s="29"/>
      <c r="F127" s="29"/>
      <c r="G127" s="29"/>
      <c r="H127" s="29"/>
      <c r="I127" s="29"/>
      <c r="J127" s="29">
        <v>30</v>
      </c>
      <c r="K127" s="29"/>
      <c r="L127" s="29"/>
      <c r="M127" s="29" t="s">
        <v>126</v>
      </c>
      <c r="N127" s="30"/>
    </row>
    <row r="128" spans="1:14" x14ac:dyDescent="0.2">
      <c r="A128" s="75" t="s">
        <v>195</v>
      </c>
      <c r="B128" s="58" t="s">
        <v>95</v>
      </c>
      <c r="C128" s="49">
        <f>SUM(D128:L129)</f>
        <v>40</v>
      </c>
      <c r="D128" s="26">
        <v>5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7"/>
      <c r="K128" s="26">
        <v>0</v>
      </c>
      <c r="L128" s="26">
        <v>0</v>
      </c>
      <c r="M128" s="26" t="s">
        <v>129</v>
      </c>
      <c r="N128" s="28">
        <v>4</v>
      </c>
    </row>
    <row r="129" spans="1:14" ht="12" thickBot="1" x14ac:dyDescent="0.25">
      <c r="A129" s="76"/>
      <c r="B129" s="59"/>
      <c r="C129" s="50"/>
      <c r="D129" s="29"/>
      <c r="E129" s="29"/>
      <c r="F129" s="29"/>
      <c r="G129" s="29"/>
      <c r="H129" s="29"/>
      <c r="I129" s="29"/>
      <c r="J129" s="29">
        <v>35</v>
      </c>
      <c r="K129" s="29"/>
      <c r="L129" s="29"/>
      <c r="M129" s="29" t="s">
        <v>126</v>
      </c>
      <c r="N129" s="30"/>
    </row>
    <row r="130" spans="1:14" x14ac:dyDescent="0.2">
      <c r="A130" s="75" t="s">
        <v>195</v>
      </c>
      <c r="B130" s="58" t="s">
        <v>96</v>
      </c>
      <c r="C130" s="49">
        <f>SUM(D130:L131)</f>
        <v>50</v>
      </c>
      <c r="D130" s="26">
        <v>20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7"/>
      <c r="K130" s="26">
        <v>0</v>
      </c>
      <c r="L130" s="26">
        <v>0</v>
      </c>
      <c r="M130" s="26" t="s">
        <v>126</v>
      </c>
      <c r="N130" s="28">
        <v>2</v>
      </c>
    </row>
    <row r="131" spans="1:14" ht="12" thickBot="1" x14ac:dyDescent="0.25">
      <c r="A131" s="76"/>
      <c r="B131" s="59"/>
      <c r="C131" s="50"/>
      <c r="D131" s="29"/>
      <c r="E131" s="29"/>
      <c r="F131" s="29"/>
      <c r="G131" s="29"/>
      <c r="H131" s="29"/>
      <c r="I131" s="29"/>
      <c r="J131" s="29">
        <v>30</v>
      </c>
      <c r="K131" s="29"/>
      <c r="L131" s="29"/>
      <c r="M131" s="29" t="s">
        <v>127</v>
      </c>
      <c r="N131" s="30"/>
    </row>
    <row r="132" spans="1:14" ht="34.5" thickBot="1" x14ac:dyDescent="0.25">
      <c r="A132" s="31" t="s">
        <v>195</v>
      </c>
      <c r="B132" s="32" t="s">
        <v>97</v>
      </c>
      <c r="C132" s="33">
        <f t="shared" si="11"/>
        <v>50</v>
      </c>
      <c r="D132" s="33">
        <v>0</v>
      </c>
      <c r="E132" s="33">
        <v>0</v>
      </c>
      <c r="F132" s="33">
        <v>0</v>
      </c>
      <c r="G132" s="33">
        <v>0</v>
      </c>
      <c r="H132" s="33">
        <v>0</v>
      </c>
      <c r="I132" s="33">
        <v>0</v>
      </c>
      <c r="J132" s="33">
        <v>50</v>
      </c>
      <c r="K132" s="33">
        <v>0</v>
      </c>
      <c r="L132" s="33">
        <v>0</v>
      </c>
      <c r="M132" s="33" t="s">
        <v>126</v>
      </c>
      <c r="N132" s="34">
        <v>5</v>
      </c>
    </row>
    <row r="133" spans="1:14" ht="12" thickBot="1" x14ac:dyDescent="0.25">
      <c r="A133" s="31" t="s">
        <v>186</v>
      </c>
      <c r="B133" s="32" t="s">
        <v>84</v>
      </c>
      <c r="C133" s="33">
        <f t="shared" si="11"/>
        <v>30</v>
      </c>
      <c r="D133" s="33">
        <v>0</v>
      </c>
      <c r="E133" s="33">
        <v>0</v>
      </c>
      <c r="F133" s="33">
        <v>0</v>
      </c>
      <c r="G133" s="33">
        <v>0</v>
      </c>
      <c r="H133" s="33">
        <v>0</v>
      </c>
      <c r="I133" s="33">
        <v>0</v>
      </c>
      <c r="J133" s="33">
        <v>30</v>
      </c>
      <c r="K133" s="33">
        <v>0</v>
      </c>
      <c r="L133" s="33">
        <v>0</v>
      </c>
      <c r="M133" s="33" t="s">
        <v>129</v>
      </c>
      <c r="N133" s="34">
        <v>2</v>
      </c>
    </row>
    <row r="134" spans="1:14" ht="12" thickBot="1" x14ac:dyDescent="0.25">
      <c r="A134" s="31" t="s">
        <v>196</v>
      </c>
      <c r="B134" s="32" t="s">
        <v>98</v>
      </c>
      <c r="C134" s="33">
        <f t="shared" si="11"/>
        <v>20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20</v>
      </c>
      <c r="K134" s="33">
        <v>0</v>
      </c>
      <c r="L134" s="33">
        <v>0</v>
      </c>
      <c r="M134" s="33" t="s">
        <v>129</v>
      </c>
      <c r="N134" s="34">
        <v>2</v>
      </c>
    </row>
    <row r="135" spans="1:14" ht="23.25" thickBot="1" x14ac:dyDescent="0.25">
      <c r="A135" s="31" t="s">
        <v>187</v>
      </c>
      <c r="B135" s="32" t="s">
        <v>85</v>
      </c>
      <c r="C135" s="33">
        <f t="shared" si="11"/>
        <v>30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30</v>
      </c>
      <c r="K135" s="33">
        <v>0</v>
      </c>
      <c r="L135" s="33">
        <v>0</v>
      </c>
      <c r="M135" s="33" t="s">
        <v>129</v>
      </c>
      <c r="N135" s="34">
        <v>2</v>
      </c>
    </row>
    <row r="136" spans="1:14" ht="12" thickBot="1" x14ac:dyDescent="0.25">
      <c r="A136" s="31" t="s">
        <v>197</v>
      </c>
      <c r="B136" s="32" t="s">
        <v>99</v>
      </c>
      <c r="C136" s="33">
        <f t="shared" si="11"/>
        <v>20</v>
      </c>
      <c r="D136" s="33">
        <v>0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20</v>
      </c>
      <c r="K136" s="33">
        <v>0</v>
      </c>
      <c r="L136" s="33">
        <v>0</v>
      </c>
      <c r="M136" s="33" t="s">
        <v>129</v>
      </c>
      <c r="N136" s="34">
        <v>2</v>
      </c>
    </row>
    <row r="137" spans="1:14" ht="12" thickBot="1" x14ac:dyDescent="0.25">
      <c r="A137" s="31" t="s">
        <v>190</v>
      </c>
      <c r="B137" s="32" t="s">
        <v>88</v>
      </c>
      <c r="C137" s="33">
        <f t="shared" si="11"/>
        <v>20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20</v>
      </c>
      <c r="K137" s="33">
        <v>0</v>
      </c>
      <c r="L137" s="33">
        <v>0</v>
      </c>
      <c r="M137" s="33" t="s">
        <v>129</v>
      </c>
      <c r="N137" s="34">
        <v>2</v>
      </c>
    </row>
    <row r="138" spans="1:14" ht="12" thickBot="1" x14ac:dyDescent="0.25">
      <c r="A138" s="31" t="s">
        <v>198</v>
      </c>
      <c r="B138" s="32" t="s">
        <v>100</v>
      </c>
      <c r="C138" s="33">
        <f t="shared" si="11"/>
        <v>180</v>
      </c>
      <c r="D138" s="33">
        <v>0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180</v>
      </c>
      <c r="L138" s="33">
        <v>0</v>
      </c>
      <c r="M138" s="33" t="s">
        <v>126</v>
      </c>
      <c r="N138" s="34">
        <v>5</v>
      </c>
    </row>
    <row r="139" spans="1:14" ht="12" thickBot="1" x14ac:dyDescent="0.25">
      <c r="A139" s="56" t="s">
        <v>101</v>
      </c>
      <c r="B139" s="57"/>
      <c r="C139" s="16">
        <f t="shared" ref="C139:N139" si="12">SUM(C140:C158)</f>
        <v>360</v>
      </c>
      <c r="D139" s="16">
        <f t="shared" si="12"/>
        <v>75</v>
      </c>
      <c r="E139" s="16">
        <f>SUM(E141:E158)</f>
        <v>25</v>
      </c>
      <c r="F139" s="16">
        <f t="shared" si="12"/>
        <v>0</v>
      </c>
      <c r="G139" s="16">
        <f t="shared" si="12"/>
        <v>0</v>
      </c>
      <c r="H139" s="16">
        <f t="shared" si="12"/>
        <v>0</v>
      </c>
      <c r="I139" s="16">
        <f t="shared" si="12"/>
        <v>0</v>
      </c>
      <c r="J139" s="16">
        <f t="shared" si="12"/>
        <v>260</v>
      </c>
      <c r="K139" s="16">
        <f t="shared" si="12"/>
        <v>0</v>
      </c>
      <c r="L139" s="16">
        <f t="shared" si="12"/>
        <v>0</v>
      </c>
      <c r="M139" s="16">
        <f t="shared" si="12"/>
        <v>0</v>
      </c>
      <c r="N139" s="17">
        <f t="shared" si="12"/>
        <v>30</v>
      </c>
    </row>
    <row r="140" spans="1:14" x14ac:dyDescent="0.2">
      <c r="A140" s="75" t="s">
        <v>153</v>
      </c>
      <c r="B140" s="58" t="s">
        <v>102</v>
      </c>
      <c r="C140" s="49">
        <f>SUM(D140:L141)</f>
        <v>20</v>
      </c>
      <c r="D140" s="26">
        <v>10</v>
      </c>
      <c r="E140" s="27"/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 t="s">
        <v>126</v>
      </c>
      <c r="N140" s="28">
        <v>2</v>
      </c>
    </row>
    <row r="141" spans="1:14" ht="12" thickBot="1" x14ac:dyDescent="0.25">
      <c r="A141" s="76"/>
      <c r="B141" s="59"/>
      <c r="C141" s="50"/>
      <c r="D141" s="29"/>
      <c r="E141" s="29">
        <v>10</v>
      </c>
      <c r="F141" s="29"/>
      <c r="G141" s="29"/>
      <c r="H141" s="29"/>
      <c r="I141" s="29"/>
      <c r="J141" s="29"/>
      <c r="K141" s="29"/>
      <c r="L141" s="29"/>
      <c r="M141" s="29" t="s">
        <v>127</v>
      </c>
      <c r="N141" s="30"/>
    </row>
    <row r="142" spans="1:14" ht="23.25" thickBot="1" x14ac:dyDescent="0.25">
      <c r="A142" s="31" t="s">
        <v>153</v>
      </c>
      <c r="B142" s="32" t="s">
        <v>103</v>
      </c>
      <c r="C142" s="33">
        <f t="shared" ref="C142:C158" si="13">SUM(D142:L142)</f>
        <v>15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15</v>
      </c>
      <c r="K142" s="33">
        <v>0</v>
      </c>
      <c r="L142" s="33">
        <v>0</v>
      </c>
      <c r="M142" s="33" t="s">
        <v>126</v>
      </c>
      <c r="N142" s="34">
        <v>1</v>
      </c>
    </row>
    <row r="143" spans="1:14" ht="12" thickBot="1" x14ac:dyDescent="0.25">
      <c r="A143" s="31" t="s">
        <v>154</v>
      </c>
      <c r="B143" s="32" t="s">
        <v>104</v>
      </c>
      <c r="C143" s="33">
        <f t="shared" si="13"/>
        <v>15</v>
      </c>
      <c r="D143" s="33">
        <v>0</v>
      </c>
      <c r="E143" s="33">
        <v>0</v>
      </c>
      <c r="F143" s="33">
        <v>0</v>
      </c>
      <c r="G143" s="33">
        <v>0</v>
      </c>
      <c r="H143" s="33">
        <v>0</v>
      </c>
      <c r="I143" s="33">
        <v>0</v>
      </c>
      <c r="J143" s="33">
        <v>15</v>
      </c>
      <c r="K143" s="33">
        <v>0</v>
      </c>
      <c r="L143" s="33">
        <v>0</v>
      </c>
      <c r="M143" s="33" t="s">
        <v>126</v>
      </c>
      <c r="N143" s="34">
        <v>2</v>
      </c>
    </row>
    <row r="144" spans="1:14" x14ac:dyDescent="0.2">
      <c r="A144" s="75" t="s">
        <v>164</v>
      </c>
      <c r="B144" s="58" t="s">
        <v>105</v>
      </c>
      <c r="C144" s="49">
        <f>SUM(D144:L145)</f>
        <v>30</v>
      </c>
      <c r="D144" s="26">
        <v>5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7"/>
      <c r="K144" s="26">
        <v>0</v>
      </c>
      <c r="L144" s="26">
        <v>0</v>
      </c>
      <c r="M144" s="26" t="s">
        <v>127</v>
      </c>
      <c r="N144" s="28">
        <v>0</v>
      </c>
    </row>
    <row r="145" spans="1:14" ht="12" thickBot="1" x14ac:dyDescent="0.25">
      <c r="A145" s="76"/>
      <c r="B145" s="59"/>
      <c r="C145" s="50"/>
      <c r="D145" s="29"/>
      <c r="E145" s="29"/>
      <c r="F145" s="29"/>
      <c r="G145" s="29"/>
      <c r="H145" s="29"/>
      <c r="I145" s="29"/>
      <c r="J145" s="29">
        <v>25</v>
      </c>
      <c r="K145" s="29"/>
      <c r="L145" s="29"/>
      <c r="M145" s="29" t="s">
        <v>129</v>
      </c>
      <c r="N145" s="30">
        <v>2</v>
      </c>
    </row>
    <row r="146" spans="1:14" x14ac:dyDescent="0.2">
      <c r="A146" s="75" t="s">
        <v>199</v>
      </c>
      <c r="B146" s="58" t="s">
        <v>106</v>
      </c>
      <c r="C146" s="49">
        <f>SUM(D146:L147)</f>
        <v>50</v>
      </c>
      <c r="D146" s="26">
        <v>10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7"/>
      <c r="K146" s="26">
        <v>0</v>
      </c>
      <c r="L146" s="26">
        <v>0</v>
      </c>
      <c r="M146" s="26" t="s">
        <v>126</v>
      </c>
      <c r="N146" s="28">
        <v>2</v>
      </c>
    </row>
    <row r="147" spans="1:14" ht="12" thickBot="1" x14ac:dyDescent="0.25">
      <c r="A147" s="76"/>
      <c r="B147" s="59"/>
      <c r="C147" s="50"/>
      <c r="D147" s="29"/>
      <c r="E147" s="29"/>
      <c r="F147" s="29"/>
      <c r="G147" s="29"/>
      <c r="H147" s="29"/>
      <c r="I147" s="29"/>
      <c r="J147" s="29">
        <v>40</v>
      </c>
      <c r="K147" s="29"/>
      <c r="L147" s="29"/>
      <c r="M147" s="29" t="s">
        <v>127</v>
      </c>
      <c r="N147" s="30"/>
    </row>
    <row r="148" spans="1:14" x14ac:dyDescent="0.2">
      <c r="A148" s="75" t="s">
        <v>195</v>
      </c>
      <c r="B148" s="58" t="s">
        <v>137</v>
      </c>
      <c r="C148" s="49">
        <f>SUM(D148:L149)</f>
        <v>40</v>
      </c>
      <c r="D148" s="26">
        <v>10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7"/>
      <c r="K148" s="26">
        <v>0</v>
      </c>
      <c r="L148" s="26">
        <v>0</v>
      </c>
      <c r="M148" s="26" t="s">
        <v>126</v>
      </c>
      <c r="N148" s="28">
        <v>4</v>
      </c>
    </row>
    <row r="149" spans="1:14" ht="12" thickBot="1" x14ac:dyDescent="0.25">
      <c r="A149" s="76"/>
      <c r="B149" s="59"/>
      <c r="C149" s="50"/>
      <c r="D149" s="29"/>
      <c r="E149" s="29"/>
      <c r="F149" s="29"/>
      <c r="G149" s="29"/>
      <c r="H149" s="29"/>
      <c r="I149" s="29"/>
      <c r="J149" s="29">
        <v>30</v>
      </c>
      <c r="K149" s="29"/>
      <c r="L149" s="29"/>
      <c r="M149" s="29" t="s">
        <v>127</v>
      </c>
      <c r="N149" s="30"/>
    </row>
    <row r="150" spans="1:14" x14ac:dyDescent="0.2">
      <c r="A150" s="77" t="s">
        <v>132</v>
      </c>
      <c r="B150" s="60" t="s">
        <v>136</v>
      </c>
      <c r="C150" s="49">
        <f>SUM(D150:L151)</f>
        <v>35</v>
      </c>
      <c r="D150" s="26">
        <v>10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7"/>
      <c r="K150" s="26">
        <v>0</v>
      </c>
      <c r="L150" s="26">
        <v>0</v>
      </c>
      <c r="M150" s="26" t="s">
        <v>126</v>
      </c>
      <c r="N150" s="28">
        <v>3</v>
      </c>
    </row>
    <row r="151" spans="1:14" ht="12" thickBot="1" x14ac:dyDescent="0.25">
      <c r="A151" s="77"/>
      <c r="B151" s="61"/>
      <c r="C151" s="65"/>
      <c r="D151" s="6"/>
      <c r="E151" s="6"/>
      <c r="F151" s="6"/>
      <c r="G151" s="6"/>
      <c r="H151" s="6"/>
      <c r="I151" s="6"/>
      <c r="J151" s="6">
        <v>25</v>
      </c>
      <c r="K151" s="6"/>
      <c r="L151" s="6"/>
      <c r="M151" s="6" t="s">
        <v>127</v>
      </c>
      <c r="N151" s="35"/>
    </row>
    <row r="152" spans="1:14" x14ac:dyDescent="0.2">
      <c r="A152" s="75" t="s">
        <v>132</v>
      </c>
      <c r="B152" s="62" t="s">
        <v>135</v>
      </c>
      <c r="C152" s="49">
        <f>SUM(D151:L152)</f>
        <v>35</v>
      </c>
      <c r="D152" s="26">
        <v>10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7"/>
      <c r="K152" s="26">
        <v>0</v>
      </c>
      <c r="L152" s="26">
        <v>0</v>
      </c>
      <c r="M152" s="26" t="s">
        <v>126</v>
      </c>
      <c r="N152" s="28">
        <v>3</v>
      </c>
    </row>
    <row r="153" spans="1:14" ht="12" thickBot="1" x14ac:dyDescent="0.25">
      <c r="A153" s="76"/>
      <c r="B153" s="59"/>
      <c r="C153" s="50"/>
      <c r="D153" s="29"/>
      <c r="E153" s="29"/>
      <c r="F153" s="29"/>
      <c r="G153" s="29"/>
      <c r="H153" s="29"/>
      <c r="I153" s="29"/>
      <c r="J153" s="29">
        <v>25</v>
      </c>
      <c r="K153" s="29"/>
      <c r="L153" s="29"/>
      <c r="M153" s="29" t="s">
        <v>127</v>
      </c>
      <c r="N153" s="30"/>
    </row>
    <row r="154" spans="1:14" ht="23.25" thickBot="1" x14ac:dyDescent="0.25">
      <c r="A154" s="31" t="s">
        <v>200</v>
      </c>
      <c r="B154" s="32" t="s">
        <v>107</v>
      </c>
      <c r="C154" s="33">
        <f t="shared" si="13"/>
        <v>40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40</v>
      </c>
      <c r="K154" s="33">
        <v>0</v>
      </c>
      <c r="L154" s="33">
        <v>0</v>
      </c>
      <c r="M154" s="33" t="s">
        <v>126</v>
      </c>
      <c r="N154" s="34">
        <v>4</v>
      </c>
    </row>
    <row r="155" spans="1:14" x14ac:dyDescent="0.2">
      <c r="A155" s="75" t="s">
        <v>201</v>
      </c>
      <c r="B155" s="58" t="s">
        <v>117</v>
      </c>
      <c r="C155" s="49">
        <f>SUM(D155:L156)</f>
        <v>50</v>
      </c>
      <c r="D155" s="26">
        <v>20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7"/>
      <c r="K155" s="26">
        <v>0</v>
      </c>
      <c r="L155" s="26">
        <v>0</v>
      </c>
      <c r="M155" s="26" t="s">
        <v>126</v>
      </c>
      <c r="N155" s="28">
        <v>5</v>
      </c>
    </row>
    <row r="156" spans="1:14" ht="12" thickBot="1" x14ac:dyDescent="0.25">
      <c r="A156" s="76"/>
      <c r="B156" s="59"/>
      <c r="C156" s="50"/>
      <c r="D156" s="29"/>
      <c r="E156" s="29"/>
      <c r="F156" s="29"/>
      <c r="G156" s="29"/>
      <c r="H156" s="29"/>
      <c r="I156" s="29"/>
      <c r="J156" s="29">
        <v>30</v>
      </c>
      <c r="K156" s="29"/>
      <c r="L156" s="29"/>
      <c r="M156" s="29" t="s">
        <v>127</v>
      </c>
      <c r="N156" s="30"/>
    </row>
    <row r="157" spans="1:14" ht="23.25" thickBot="1" x14ac:dyDescent="0.25">
      <c r="A157" s="31" t="s">
        <v>156</v>
      </c>
      <c r="B157" s="32" t="s">
        <v>108</v>
      </c>
      <c r="C157" s="33">
        <f t="shared" si="13"/>
        <v>15</v>
      </c>
      <c r="D157" s="33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15</v>
      </c>
      <c r="K157" s="33">
        <v>0</v>
      </c>
      <c r="L157" s="33">
        <v>0</v>
      </c>
      <c r="M157" s="33" t="s">
        <v>126</v>
      </c>
      <c r="N157" s="34">
        <v>1</v>
      </c>
    </row>
    <row r="158" spans="1:14" ht="23.25" thickBot="1" x14ac:dyDescent="0.25">
      <c r="A158" s="31" t="s">
        <v>202</v>
      </c>
      <c r="B158" s="32" t="s">
        <v>119</v>
      </c>
      <c r="C158" s="33">
        <f t="shared" si="13"/>
        <v>15</v>
      </c>
      <c r="D158" s="33">
        <v>0</v>
      </c>
      <c r="E158" s="45">
        <v>15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 t="s">
        <v>126</v>
      </c>
      <c r="N158" s="34">
        <v>1</v>
      </c>
    </row>
    <row r="159" spans="1:14" ht="12" thickBot="1" x14ac:dyDescent="0.25">
      <c r="A159" s="56" t="s">
        <v>109</v>
      </c>
      <c r="B159" s="57"/>
      <c r="C159" s="16">
        <f t="shared" ref="C159:N159" si="14">SUM(C160:C174)</f>
        <v>515</v>
      </c>
      <c r="D159" s="16">
        <f t="shared" si="14"/>
        <v>35</v>
      </c>
      <c r="E159" s="16">
        <f t="shared" si="14"/>
        <v>115</v>
      </c>
      <c r="F159" s="16">
        <f t="shared" si="14"/>
        <v>20</v>
      </c>
      <c r="G159" s="16">
        <f t="shared" si="14"/>
        <v>0</v>
      </c>
      <c r="H159" s="16">
        <f t="shared" si="14"/>
        <v>0</v>
      </c>
      <c r="I159" s="16">
        <f t="shared" si="14"/>
        <v>0</v>
      </c>
      <c r="J159" s="16">
        <f t="shared" si="14"/>
        <v>165</v>
      </c>
      <c r="K159" s="16">
        <f t="shared" si="14"/>
        <v>180</v>
      </c>
      <c r="L159" s="16">
        <f t="shared" si="14"/>
        <v>0</v>
      </c>
      <c r="M159" s="16">
        <f t="shared" si="14"/>
        <v>0</v>
      </c>
      <c r="N159" s="17">
        <f t="shared" si="14"/>
        <v>30</v>
      </c>
    </row>
    <row r="160" spans="1:14" ht="12" thickBot="1" x14ac:dyDescent="0.25">
      <c r="A160" s="31" t="s">
        <v>203</v>
      </c>
      <c r="B160" s="32" t="s">
        <v>110</v>
      </c>
      <c r="C160" s="33">
        <f t="shared" ref="C160:C174" si="15">SUM(D160:L160)</f>
        <v>45</v>
      </c>
      <c r="D160" s="33">
        <v>0</v>
      </c>
      <c r="E160" s="33">
        <v>45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 t="s">
        <v>126</v>
      </c>
      <c r="N160" s="34">
        <v>3</v>
      </c>
    </row>
    <row r="161" spans="1:14" x14ac:dyDescent="0.2">
      <c r="A161" s="75" t="s">
        <v>153</v>
      </c>
      <c r="B161" s="58" t="s">
        <v>102</v>
      </c>
      <c r="C161" s="49">
        <f>SUM(D161:L162)</f>
        <v>20</v>
      </c>
      <c r="D161" s="26">
        <v>10</v>
      </c>
      <c r="E161" s="27"/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 t="s">
        <v>129</v>
      </c>
      <c r="N161" s="28">
        <v>2</v>
      </c>
    </row>
    <row r="162" spans="1:14" ht="12" thickBot="1" x14ac:dyDescent="0.25">
      <c r="A162" s="76"/>
      <c r="B162" s="59"/>
      <c r="C162" s="50"/>
      <c r="D162" s="29"/>
      <c r="E162" s="29">
        <v>10</v>
      </c>
      <c r="F162" s="29"/>
      <c r="G162" s="29"/>
      <c r="H162" s="29"/>
      <c r="I162" s="29"/>
      <c r="J162" s="29"/>
      <c r="K162" s="29"/>
      <c r="L162" s="29"/>
      <c r="M162" s="29" t="s">
        <v>127</v>
      </c>
      <c r="N162" s="30"/>
    </row>
    <row r="163" spans="1:14" ht="20.45" customHeight="1" x14ac:dyDescent="0.2">
      <c r="A163" s="75" t="s">
        <v>195</v>
      </c>
      <c r="B163" s="58" t="s">
        <v>118</v>
      </c>
      <c r="C163" s="49">
        <f>SUM(D163:L164)</f>
        <v>35</v>
      </c>
      <c r="D163" s="26">
        <v>10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7"/>
      <c r="K163" s="26">
        <v>0</v>
      </c>
      <c r="L163" s="26">
        <v>0</v>
      </c>
      <c r="M163" s="26" t="s">
        <v>126</v>
      </c>
      <c r="N163" s="28">
        <v>3</v>
      </c>
    </row>
    <row r="164" spans="1:14" ht="12" thickBot="1" x14ac:dyDescent="0.25">
      <c r="A164" s="76"/>
      <c r="B164" s="59"/>
      <c r="C164" s="50"/>
      <c r="D164" s="29"/>
      <c r="E164" s="29"/>
      <c r="F164" s="29"/>
      <c r="G164" s="29"/>
      <c r="H164" s="29"/>
      <c r="I164" s="29"/>
      <c r="J164" s="29">
        <v>25</v>
      </c>
      <c r="K164" s="29"/>
      <c r="L164" s="29"/>
      <c r="M164" s="29" t="s">
        <v>127</v>
      </c>
      <c r="N164" s="30"/>
    </row>
    <row r="165" spans="1:14" x14ac:dyDescent="0.2">
      <c r="A165" s="75" t="s">
        <v>204</v>
      </c>
      <c r="B165" s="63" t="s">
        <v>117</v>
      </c>
      <c r="C165" s="49">
        <f>SUM(D165:L166)</f>
        <v>60</v>
      </c>
      <c r="D165" s="26">
        <v>15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7"/>
      <c r="K165" s="26">
        <v>0</v>
      </c>
      <c r="L165" s="26">
        <v>0</v>
      </c>
      <c r="M165" s="26" t="s">
        <v>126</v>
      </c>
      <c r="N165" s="28">
        <v>5</v>
      </c>
    </row>
    <row r="166" spans="1:14" ht="12" thickBot="1" x14ac:dyDescent="0.25">
      <c r="A166" s="76"/>
      <c r="B166" s="64"/>
      <c r="C166" s="50"/>
      <c r="D166" s="29"/>
      <c r="E166" s="29"/>
      <c r="F166" s="29"/>
      <c r="G166" s="29"/>
      <c r="H166" s="29"/>
      <c r="I166" s="29"/>
      <c r="J166" s="29">
        <v>45</v>
      </c>
      <c r="K166" s="29"/>
      <c r="L166" s="29"/>
      <c r="M166" s="29" t="s">
        <v>127</v>
      </c>
      <c r="N166" s="30"/>
    </row>
    <row r="167" spans="1:14" ht="34.5" thickBot="1" x14ac:dyDescent="0.25">
      <c r="A167" s="31" t="s">
        <v>156</v>
      </c>
      <c r="B167" s="46" t="s">
        <v>122</v>
      </c>
      <c r="C167" s="45">
        <v>20</v>
      </c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20</v>
      </c>
      <c r="K167" s="33">
        <v>0</v>
      </c>
      <c r="L167" s="33">
        <v>0</v>
      </c>
      <c r="M167" s="33" t="s">
        <v>126</v>
      </c>
      <c r="N167" s="47">
        <v>1</v>
      </c>
    </row>
    <row r="168" spans="1:14" ht="34.5" thickBot="1" x14ac:dyDescent="0.25">
      <c r="A168" s="31" t="s">
        <v>173</v>
      </c>
      <c r="B168" s="36" t="s">
        <v>124</v>
      </c>
      <c r="C168" s="33">
        <f t="shared" si="15"/>
        <v>25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  <c r="J168" s="33">
        <v>25</v>
      </c>
      <c r="K168" s="33">
        <v>0</v>
      </c>
      <c r="L168" s="33">
        <v>0</v>
      </c>
      <c r="M168" s="33" t="s">
        <v>126</v>
      </c>
      <c r="N168" s="34">
        <v>2</v>
      </c>
    </row>
    <row r="169" spans="1:14" ht="23.25" thickBot="1" x14ac:dyDescent="0.25">
      <c r="A169" s="31" t="s">
        <v>173</v>
      </c>
      <c r="B169" s="46" t="s">
        <v>121</v>
      </c>
      <c r="C169" s="33">
        <f t="shared" si="15"/>
        <v>30</v>
      </c>
      <c r="D169" s="33">
        <v>0</v>
      </c>
      <c r="E169" s="45">
        <v>30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 t="s">
        <v>126</v>
      </c>
      <c r="N169" s="34">
        <v>2</v>
      </c>
    </row>
    <row r="170" spans="1:14" ht="23.25" thickBot="1" x14ac:dyDescent="0.25">
      <c r="A170" s="31" t="s">
        <v>173</v>
      </c>
      <c r="B170" s="36" t="s">
        <v>123</v>
      </c>
      <c r="C170" s="33">
        <f t="shared" si="15"/>
        <v>25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33">
        <v>0</v>
      </c>
      <c r="J170" s="33">
        <v>25</v>
      </c>
      <c r="K170" s="33">
        <v>0</v>
      </c>
      <c r="L170" s="33">
        <v>0</v>
      </c>
      <c r="M170" s="33" t="s">
        <v>126</v>
      </c>
      <c r="N170" s="34">
        <v>2</v>
      </c>
    </row>
    <row r="171" spans="1:14" ht="23.25" thickBot="1" x14ac:dyDescent="0.25">
      <c r="A171" s="31" t="s">
        <v>174</v>
      </c>
      <c r="B171" s="32" t="s">
        <v>111</v>
      </c>
      <c r="C171" s="33">
        <v>30</v>
      </c>
      <c r="D171" s="33">
        <v>0</v>
      </c>
      <c r="E171" s="33">
        <v>30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 t="s">
        <v>126</v>
      </c>
      <c r="N171" s="34">
        <v>2</v>
      </c>
    </row>
    <row r="172" spans="1:14" ht="34.5" thickBot="1" x14ac:dyDescent="0.25">
      <c r="A172" s="31" t="s">
        <v>205</v>
      </c>
      <c r="B172" s="48" t="s">
        <v>130</v>
      </c>
      <c r="C172" s="33">
        <f t="shared" si="15"/>
        <v>25</v>
      </c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0</v>
      </c>
      <c r="J172" s="33">
        <v>25</v>
      </c>
      <c r="K172" s="33">
        <v>0</v>
      </c>
      <c r="L172" s="33">
        <v>0</v>
      </c>
      <c r="M172" s="33" t="s">
        <v>126</v>
      </c>
      <c r="N172" s="34">
        <v>2</v>
      </c>
    </row>
    <row r="173" spans="1:14" ht="45.75" thickBot="1" x14ac:dyDescent="0.25">
      <c r="A173" s="31" t="s">
        <v>206</v>
      </c>
      <c r="B173" s="46" t="s">
        <v>120</v>
      </c>
      <c r="C173" s="33">
        <v>20</v>
      </c>
      <c r="D173" s="33">
        <v>0</v>
      </c>
      <c r="E173" s="33">
        <v>0</v>
      </c>
      <c r="F173" s="45">
        <v>20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 t="s">
        <v>126</v>
      </c>
      <c r="N173" s="34">
        <v>1</v>
      </c>
    </row>
    <row r="174" spans="1:14" ht="23.25" thickBot="1" x14ac:dyDescent="0.25">
      <c r="A174" s="31" t="s">
        <v>207</v>
      </c>
      <c r="B174" s="32" t="s">
        <v>112</v>
      </c>
      <c r="C174" s="33">
        <f t="shared" si="15"/>
        <v>180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180</v>
      </c>
      <c r="L174" s="33">
        <v>0</v>
      </c>
      <c r="M174" s="33" t="s">
        <v>126</v>
      </c>
      <c r="N174" s="34">
        <v>5</v>
      </c>
    </row>
    <row r="175" spans="1:14" ht="12" thickBot="1" x14ac:dyDescent="0.25">
      <c r="A175" s="56" t="s">
        <v>113</v>
      </c>
      <c r="B175" s="57"/>
      <c r="C175" s="16">
        <f t="shared" ref="C175:N175" si="16">SUM(C176:C177)</f>
        <v>525</v>
      </c>
      <c r="D175" s="16">
        <f t="shared" si="16"/>
        <v>0</v>
      </c>
      <c r="E175" s="16">
        <f t="shared" si="16"/>
        <v>0</v>
      </c>
      <c r="F175" s="16">
        <f t="shared" si="16"/>
        <v>0</v>
      </c>
      <c r="G175" s="16">
        <f t="shared" si="16"/>
        <v>45</v>
      </c>
      <c r="H175" s="16">
        <f t="shared" si="16"/>
        <v>0</v>
      </c>
      <c r="I175" s="16">
        <f t="shared" si="16"/>
        <v>0</v>
      </c>
      <c r="J175" s="16">
        <f t="shared" si="16"/>
        <v>0</v>
      </c>
      <c r="K175" s="16">
        <f t="shared" si="16"/>
        <v>480</v>
      </c>
      <c r="L175" s="16">
        <f t="shared" si="16"/>
        <v>0</v>
      </c>
      <c r="M175" s="16">
        <f t="shared" si="16"/>
        <v>0</v>
      </c>
      <c r="N175" s="17">
        <f t="shared" si="16"/>
        <v>30</v>
      </c>
    </row>
    <row r="176" spans="1:14" ht="22.5" x14ac:dyDescent="0.2">
      <c r="A176" s="24" t="s">
        <v>208</v>
      </c>
      <c r="B176" s="11" t="s">
        <v>210</v>
      </c>
      <c r="C176" s="7">
        <f>SUM(D176:L176)</f>
        <v>45</v>
      </c>
      <c r="D176" s="7">
        <v>0</v>
      </c>
      <c r="E176" s="7">
        <v>0</v>
      </c>
      <c r="F176" s="7">
        <v>0</v>
      </c>
      <c r="G176" s="7">
        <v>45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 t="s">
        <v>126</v>
      </c>
      <c r="N176" s="8">
        <v>11</v>
      </c>
    </row>
    <row r="177" spans="1:14" ht="12" thickBot="1" x14ac:dyDescent="0.25">
      <c r="A177" s="21" t="s">
        <v>209</v>
      </c>
      <c r="B177" s="9" t="s">
        <v>211</v>
      </c>
      <c r="C177" s="6">
        <f>SUM(D177:L177)</f>
        <v>480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480</v>
      </c>
      <c r="L177" s="6">
        <v>0</v>
      </c>
      <c r="M177" s="6" t="s">
        <v>126</v>
      </c>
      <c r="N177" s="10">
        <v>19</v>
      </c>
    </row>
    <row r="178" spans="1:14" ht="12" thickBot="1" x14ac:dyDescent="0.25">
      <c r="A178" s="56" t="s">
        <v>114</v>
      </c>
      <c r="B178" s="57"/>
      <c r="C178" s="16">
        <f t="shared" ref="C178:N178" si="17">SUM(C179:C180)</f>
        <v>525</v>
      </c>
      <c r="D178" s="16">
        <f t="shared" si="17"/>
        <v>0</v>
      </c>
      <c r="E178" s="16">
        <f t="shared" si="17"/>
        <v>0</v>
      </c>
      <c r="F178" s="16">
        <f t="shared" si="17"/>
        <v>0</v>
      </c>
      <c r="G178" s="16">
        <f t="shared" si="17"/>
        <v>45</v>
      </c>
      <c r="H178" s="16">
        <f t="shared" si="17"/>
        <v>0</v>
      </c>
      <c r="I178" s="16">
        <f t="shared" si="17"/>
        <v>0</v>
      </c>
      <c r="J178" s="16">
        <f t="shared" si="17"/>
        <v>0</v>
      </c>
      <c r="K178" s="16">
        <f t="shared" si="17"/>
        <v>480</v>
      </c>
      <c r="L178" s="16">
        <f t="shared" si="17"/>
        <v>0</v>
      </c>
      <c r="M178" s="16">
        <f t="shared" si="17"/>
        <v>0</v>
      </c>
      <c r="N178" s="17">
        <f t="shared" si="17"/>
        <v>30</v>
      </c>
    </row>
    <row r="179" spans="1:14" ht="19.5" x14ac:dyDescent="0.2">
      <c r="A179" s="24" t="s">
        <v>134</v>
      </c>
      <c r="B179" s="78" t="s">
        <v>212</v>
      </c>
      <c r="C179" s="7">
        <f>SUM(D179:L179)</f>
        <v>45</v>
      </c>
      <c r="D179" s="7">
        <v>0</v>
      </c>
      <c r="E179" s="7">
        <v>0</v>
      </c>
      <c r="F179" s="7">
        <v>0</v>
      </c>
      <c r="G179" s="7">
        <v>45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 t="s">
        <v>126</v>
      </c>
      <c r="N179" s="8">
        <v>11</v>
      </c>
    </row>
    <row r="180" spans="1:14" ht="12" thickBot="1" x14ac:dyDescent="0.25">
      <c r="A180" s="20" t="s">
        <v>133</v>
      </c>
      <c r="B180" s="79" t="s">
        <v>213</v>
      </c>
      <c r="C180" s="2">
        <f>SUM(D180:L180)</f>
        <v>480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480</v>
      </c>
      <c r="L180" s="2">
        <v>0</v>
      </c>
      <c r="M180" s="2" t="s">
        <v>126</v>
      </c>
      <c r="N180" s="3">
        <v>19</v>
      </c>
    </row>
    <row r="181" spans="1:14" ht="12" thickBot="1" x14ac:dyDescent="0.25">
      <c r="A181" s="51" t="s">
        <v>115</v>
      </c>
      <c r="B181" s="51"/>
      <c r="C181" s="25">
        <f t="shared" ref="C181:N181" si="18">C7+C39+C63+C85+C107+C124+C139+C159+C175+C178</f>
        <v>4815</v>
      </c>
      <c r="D181" s="25">
        <f t="shared" si="18"/>
        <v>735</v>
      </c>
      <c r="E181" s="25">
        <f t="shared" si="18"/>
        <v>845</v>
      </c>
      <c r="F181" s="25">
        <f t="shared" si="18"/>
        <v>85</v>
      </c>
      <c r="G181" s="25">
        <f t="shared" si="18"/>
        <v>90</v>
      </c>
      <c r="H181" s="25">
        <f t="shared" si="18"/>
        <v>75</v>
      </c>
      <c r="I181" s="25">
        <f t="shared" si="18"/>
        <v>0</v>
      </c>
      <c r="J181" s="25">
        <f t="shared" si="18"/>
        <v>1425</v>
      </c>
      <c r="K181" s="25">
        <f t="shared" si="18"/>
        <v>1560</v>
      </c>
      <c r="L181" s="25">
        <f t="shared" si="18"/>
        <v>0</v>
      </c>
      <c r="M181" s="25">
        <f t="shared" si="18"/>
        <v>0</v>
      </c>
      <c r="N181" s="25">
        <f t="shared" si="18"/>
        <v>300</v>
      </c>
    </row>
    <row r="182" spans="1:14" ht="12" thickBot="1" x14ac:dyDescent="0.25">
      <c r="A182" s="52" t="s">
        <v>116</v>
      </c>
      <c r="B182" s="52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</row>
    <row r="183" spans="1:14" x14ac:dyDescent="0.2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</sheetData>
  <sheetProtection formatCells="0" formatColumns="0" formatRows="0" insertColumns="0" insertRows="0" insertHyperlinks="0" deleteColumns="0" deleteRows="0" sort="0" autoFilter="0" pivotTables="0"/>
  <mergeCells count="142">
    <mergeCell ref="A152:A153"/>
    <mergeCell ref="A155:A156"/>
    <mergeCell ref="A161:A162"/>
    <mergeCell ref="A163:A164"/>
    <mergeCell ref="A165:A166"/>
    <mergeCell ref="A120:A121"/>
    <mergeCell ref="A126:A127"/>
    <mergeCell ref="A128:A129"/>
    <mergeCell ref="A130:A131"/>
    <mergeCell ref="A140:A141"/>
    <mergeCell ref="A144:A145"/>
    <mergeCell ref="A146:A147"/>
    <mergeCell ref="A148:A149"/>
    <mergeCell ref="A150:A151"/>
    <mergeCell ref="A64:A65"/>
    <mergeCell ref="A68:A69"/>
    <mergeCell ref="A70:A71"/>
    <mergeCell ref="A73:A74"/>
    <mergeCell ref="A86:A87"/>
    <mergeCell ref="A89:A90"/>
    <mergeCell ref="A92:A93"/>
    <mergeCell ref="A100:A101"/>
    <mergeCell ref="A110:A111"/>
    <mergeCell ref="A33:A34"/>
    <mergeCell ref="A40:A41"/>
    <mergeCell ref="A42:A43"/>
    <mergeCell ref="A44:A45"/>
    <mergeCell ref="A51:A52"/>
    <mergeCell ref="A49:A50"/>
    <mergeCell ref="A55:A56"/>
    <mergeCell ref="A57:A58"/>
    <mergeCell ref="A61:A62"/>
    <mergeCell ref="A8:A9"/>
    <mergeCell ref="A10:A11"/>
    <mergeCell ref="A12:A13"/>
    <mergeCell ref="A14:A15"/>
    <mergeCell ref="A16:A17"/>
    <mergeCell ref="A19:A20"/>
    <mergeCell ref="A21:A22"/>
    <mergeCell ref="A27:A28"/>
    <mergeCell ref="A31:A32"/>
    <mergeCell ref="B70:B71"/>
    <mergeCell ref="B73:B74"/>
    <mergeCell ref="B86:B87"/>
    <mergeCell ref="B89:B90"/>
    <mergeCell ref="B92:B93"/>
    <mergeCell ref="B100:B101"/>
    <mergeCell ref="B110:B111"/>
    <mergeCell ref="B120:B121"/>
    <mergeCell ref="B126:B127"/>
    <mergeCell ref="B61:B62"/>
    <mergeCell ref="B64:B65"/>
    <mergeCell ref="B68:B69"/>
    <mergeCell ref="A1:N1"/>
    <mergeCell ref="A2:N2"/>
    <mergeCell ref="A3:N3"/>
    <mergeCell ref="A4:N4"/>
    <mergeCell ref="A5:A6"/>
    <mergeCell ref="C5:C6"/>
    <mergeCell ref="D5:N5"/>
    <mergeCell ref="B42:B43"/>
    <mergeCell ref="A7:B7"/>
    <mergeCell ref="A39:B39"/>
    <mergeCell ref="C19:C20"/>
    <mergeCell ref="C21:C22"/>
    <mergeCell ref="C27:C28"/>
    <mergeCell ref="C31:C32"/>
    <mergeCell ref="C33:C34"/>
    <mergeCell ref="C8:C9"/>
    <mergeCell ref="C10:C11"/>
    <mergeCell ref="C12:C13"/>
    <mergeCell ref="C14:C15"/>
    <mergeCell ref="C16:C17"/>
    <mergeCell ref="C40:C41"/>
    <mergeCell ref="C165:C166"/>
    <mergeCell ref="C150:C151"/>
    <mergeCell ref="C152:C153"/>
    <mergeCell ref="C155:C156"/>
    <mergeCell ref="B161:B162"/>
    <mergeCell ref="A63:B63"/>
    <mergeCell ref="A85:B85"/>
    <mergeCell ref="A107:B107"/>
    <mergeCell ref="B8:B9"/>
    <mergeCell ref="B10:B11"/>
    <mergeCell ref="B12:B13"/>
    <mergeCell ref="B14:B15"/>
    <mergeCell ref="B16:B17"/>
    <mergeCell ref="B19:B20"/>
    <mergeCell ref="B21:B22"/>
    <mergeCell ref="B27:B28"/>
    <mergeCell ref="B31:B32"/>
    <mergeCell ref="B33:B34"/>
    <mergeCell ref="B40:B41"/>
    <mergeCell ref="B44:B45"/>
    <mergeCell ref="B49:B50"/>
    <mergeCell ref="B51:B52"/>
    <mergeCell ref="B55:B56"/>
    <mergeCell ref="B57:B58"/>
    <mergeCell ref="C42:C43"/>
    <mergeCell ref="C44:C45"/>
    <mergeCell ref="C49:C50"/>
    <mergeCell ref="C51:C52"/>
    <mergeCell ref="A181:B181"/>
    <mergeCell ref="A182:N182"/>
    <mergeCell ref="A124:B124"/>
    <mergeCell ref="A139:B139"/>
    <mergeCell ref="A159:B159"/>
    <mergeCell ref="A175:B175"/>
    <mergeCell ref="A178:B178"/>
    <mergeCell ref="B140:B141"/>
    <mergeCell ref="B144:B145"/>
    <mergeCell ref="B146:B147"/>
    <mergeCell ref="B148:B149"/>
    <mergeCell ref="B150:B151"/>
    <mergeCell ref="B152:B153"/>
    <mergeCell ref="B155:B156"/>
    <mergeCell ref="B163:B164"/>
    <mergeCell ref="B165:B166"/>
    <mergeCell ref="B128:B129"/>
    <mergeCell ref="B130:B131"/>
    <mergeCell ref="C163:C164"/>
    <mergeCell ref="C70:C71"/>
    <mergeCell ref="C73:C74"/>
    <mergeCell ref="C86:C87"/>
    <mergeCell ref="C89:C90"/>
    <mergeCell ref="C92:C93"/>
    <mergeCell ref="C55:C56"/>
    <mergeCell ref="C57:C58"/>
    <mergeCell ref="C61:C62"/>
    <mergeCell ref="C64:C65"/>
    <mergeCell ref="C68:C69"/>
    <mergeCell ref="C161:C162"/>
    <mergeCell ref="C130:C131"/>
    <mergeCell ref="C140:C141"/>
    <mergeCell ref="C144:C145"/>
    <mergeCell ref="C146:C147"/>
    <mergeCell ref="C148:C149"/>
    <mergeCell ref="C100:C101"/>
    <mergeCell ref="C110:C111"/>
    <mergeCell ref="C120:C121"/>
    <mergeCell ref="C126:C127"/>
    <mergeCell ref="C128:C129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Syllabus KA</dc:creator>
  <cp:keywords/>
  <dc:description>Plik zawiera plan studiów</dc:description>
  <cp:lastModifiedBy>Marta Banach</cp:lastModifiedBy>
  <cp:lastPrinted>2023-01-31T14:35:14Z</cp:lastPrinted>
  <dcterms:created xsi:type="dcterms:W3CDTF">2020-12-07T18:12:42Z</dcterms:created>
  <dcterms:modified xsi:type="dcterms:W3CDTF">2023-01-31T14:37:08Z</dcterms:modified>
  <cp:category/>
</cp:coreProperties>
</file>