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8" i="1" l="1"/>
  <c r="C227" i="1"/>
  <c r="N226" i="1"/>
  <c r="M226" i="1"/>
  <c r="L226" i="1"/>
  <c r="K226" i="1"/>
  <c r="J226" i="1"/>
  <c r="I226" i="1"/>
  <c r="H226" i="1"/>
  <c r="G226" i="1"/>
  <c r="F226" i="1"/>
  <c r="E226" i="1"/>
  <c r="D226" i="1"/>
  <c r="C224" i="1"/>
  <c r="C222" i="1"/>
  <c r="C220" i="1"/>
  <c r="C219" i="1"/>
  <c r="C217" i="1"/>
  <c r="C215" i="1"/>
  <c r="C213" i="1"/>
  <c r="C211" i="1"/>
  <c r="C209" i="1"/>
  <c r="C207" i="1"/>
  <c r="C205" i="1"/>
  <c r="C203" i="1"/>
  <c r="C201" i="1"/>
  <c r="N200" i="1"/>
  <c r="M200" i="1"/>
  <c r="L200" i="1"/>
  <c r="K200" i="1"/>
  <c r="J200" i="1"/>
  <c r="I200" i="1"/>
  <c r="H200" i="1"/>
  <c r="G200" i="1"/>
  <c r="F200" i="1"/>
  <c r="E200" i="1"/>
  <c r="D200" i="1"/>
  <c r="C199" i="1"/>
  <c r="C198" i="1"/>
  <c r="C196" i="1"/>
  <c r="C194" i="1"/>
  <c r="C192" i="1"/>
  <c r="C190" i="1"/>
  <c r="C188" i="1"/>
  <c r="C186" i="1"/>
  <c r="N185" i="1"/>
  <c r="M185" i="1"/>
  <c r="L185" i="1"/>
  <c r="K185" i="1"/>
  <c r="J185" i="1"/>
  <c r="I185" i="1"/>
  <c r="H185" i="1"/>
  <c r="G185" i="1"/>
  <c r="F185" i="1"/>
  <c r="E185" i="1"/>
  <c r="D185" i="1"/>
  <c r="C184" i="1"/>
  <c r="C182" i="1"/>
  <c r="C180" i="1"/>
  <c r="C178" i="1"/>
  <c r="C176" i="1"/>
  <c r="C174" i="1"/>
  <c r="C172" i="1"/>
  <c r="C170" i="1"/>
  <c r="C168" i="1"/>
  <c r="C166" i="1"/>
  <c r="C164" i="1"/>
  <c r="N163" i="1"/>
  <c r="M163" i="1"/>
  <c r="L163" i="1"/>
  <c r="K163" i="1"/>
  <c r="J163" i="1"/>
  <c r="I163" i="1"/>
  <c r="H163" i="1"/>
  <c r="G163" i="1"/>
  <c r="F163" i="1"/>
  <c r="E163" i="1"/>
  <c r="D163" i="1"/>
  <c r="C162" i="1"/>
  <c r="C160" i="1"/>
  <c r="C158" i="1"/>
  <c r="C156" i="1"/>
  <c r="C154" i="1"/>
  <c r="C152" i="1"/>
  <c r="C150" i="1"/>
  <c r="C148" i="1"/>
  <c r="C146" i="1"/>
  <c r="C144" i="1"/>
  <c r="C143" i="1"/>
  <c r="N142" i="1"/>
  <c r="M142" i="1"/>
  <c r="L142" i="1"/>
  <c r="K142" i="1"/>
  <c r="J142" i="1"/>
  <c r="I142" i="1"/>
  <c r="H142" i="1"/>
  <c r="G142" i="1"/>
  <c r="F142" i="1"/>
  <c r="E142" i="1"/>
  <c r="D142" i="1"/>
  <c r="C141" i="1"/>
  <c r="C139" i="1"/>
  <c r="C137" i="1"/>
  <c r="C136" i="1"/>
  <c r="C134" i="1"/>
  <c r="C132" i="1"/>
  <c r="C130" i="1"/>
  <c r="C128" i="1"/>
  <c r="C126" i="1"/>
  <c r="C124" i="1"/>
  <c r="C122" i="1"/>
  <c r="C120" i="1"/>
  <c r="C118" i="1"/>
  <c r="C117" i="1"/>
  <c r="N116" i="1"/>
  <c r="M116" i="1"/>
  <c r="L116" i="1"/>
  <c r="K116" i="1"/>
  <c r="J116" i="1"/>
  <c r="I116" i="1"/>
  <c r="H116" i="1"/>
  <c r="G116" i="1"/>
  <c r="F116" i="1"/>
  <c r="E116" i="1"/>
  <c r="D116" i="1"/>
  <c r="C114" i="1"/>
  <c r="C113" i="1"/>
  <c r="C111" i="1"/>
  <c r="C109" i="1"/>
  <c r="C107" i="1"/>
  <c r="C105" i="1"/>
  <c r="C103" i="1"/>
  <c r="C101" i="1"/>
  <c r="C99" i="1"/>
  <c r="C97" i="1"/>
  <c r="C96" i="1"/>
  <c r="N95" i="1"/>
  <c r="M95" i="1"/>
  <c r="L95" i="1"/>
  <c r="K95" i="1"/>
  <c r="J95" i="1"/>
  <c r="I95" i="1"/>
  <c r="H95" i="1"/>
  <c r="G95" i="1"/>
  <c r="F95" i="1"/>
  <c r="E95" i="1"/>
  <c r="D95" i="1"/>
  <c r="C93" i="1"/>
  <c r="C91" i="1"/>
  <c r="C89" i="1"/>
  <c r="C87" i="1"/>
  <c r="C83" i="1"/>
  <c r="C81" i="1"/>
  <c r="C78" i="1"/>
  <c r="C76" i="1"/>
  <c r="C72" i="1"/>
  <c r="C70" i="1"/>
  <c r="C68" i="1"/>
  <c r="C66" i="1"/>
  <c r="C65" i="1"/>
  <c r="N64" i="1"/>
  <c r="M64" i="1"/>
  <c r="L64" i="1"/>
  <c r="K64" i="1"/>
  <c r="J64" i="1"/>
  <c r="I64" i="1"/>
  <c r="H64" i="1"/>
  <c r="G64" i="1"/>
  <c r="F64" i="1"/>
  <c r="E64" i="1"/>
  <c r="D64" i="1"/>
  <c r="C62" i="1"/>
  <c r="C61" i="1"/>
  <c r="C59" i="1"/>
  <c r="C58" i="1"/>
  <c r="C56" i="1"/>
  <c r="C54" i="1"/>
  <c r="C52" i="1"/>
  <c r="C50" i="1"/>
  <c r="C48" i="1"/>
  <c r="C47" i="1"/>
  <c r="C45" i="1"/>
  <c r="C43" i="1"/>
  <c r="C41" i="1"/>
  <c r="N40" i="1"/>
  <c r="M40" i="1"/>
  <c r="L40" i="1"/>
  <c r="K40" i="1"/>
  <c r="J40" i="1"/>
  <c r="I40" i="1"/>
  <c r="H40" i="1"/>
  <c r="G40" i="1"/>
  <c r="F40" i="1"/>
  <c r="E40" i="1"/>
  <c r="D40" i="1"/>
  <c r="C39" i="1"/>
  <c r="C37" i="1"/>
  <c r="C36" i="1"/>
  <c r="C34" i="1"/>
  <c r="C33" i="1"/>
  <c r="C31" i="1"/>
  <c r="C30" i="1"/>
  <c r="C29" i="1"/>
  <c r="C28" i="1"/>
  <c r="C27" i="1"/>
  <c r="C25" i="1"/>
  <c r="C24" i="1"/>
  <c r="C22" i="1"/>
  <c r="C21" i="1"/>
  <c r="C20" i="1"/>
  <c r="C19" i="1"/>
  <c r="C18" i="1"/>
  <c r="C16" i="1"/>
  <c r="C15" i="1"/>
  <c r="C13" i="1"/>
  <c r="C11" i="1"/>
  <c r="C9" i="1"/>
  <c r="N8" i="1"/>
  <c r="M8" i="1"/>
  <c r="L8" i="1"/>
  <c r="K8" i="1"/>
  <c r="J8" i="1"/>
  <c r="I8" i="1"/>
  <c r="H8" i="1"/>
  <c r="G8" i="1"/>
  <c r="F8" i="1"/>
  <c r="E8" i="1"/>
  <c r="D8" i="1"/>
  <c r="C64" i="1" l="1"/>
  <c r="J229" i="1"/>
  <c r="C8" i="1"/>
  <c r="M229" i="1"/>
  <c r="C185" i="1"/>
  <c r="D229" i="1"/>
  <c r="C163" i="1"/>
  <c r="L229" i="1"/>
  <c r="F229" i="1"/>
  <c r="C200" i="1"/>
  <c r="N229" i="1"/>
  <c r="K229" i="1"/>
  <c r="G229" i="1"/>
  <c r="C116" i="1"/>
  <c r="C142" i="1"/>
  <c r="E229" i="1"/>
  <c r="H229" i="1"/>
  <c r="I229" i="1"/>
  <c r="C40" i="1"/>
  <c r="C95" i="1"/>
  <c r="C229" i="1" l="1"/>
</calcChain>
</file>

<file path=xl/sharedStrings.xml><?xml version="1.0" encoding="utf-8"?>
<sst xmlns="http://schemas.openxmlformats.org/spreadsheetml/2006/main" count="487" uniqueCount="199">
  <si>
    <t>Wydział Lekarski i Nauk o Zdrowiu</t>
  </si>
  <si>
    <t>Kierunek: Fizjoterapia 2021</t>
  </si>
  <si>
    <t>Specjalność: bez specjalności</t>
  </si>
  <si>
    <t>Kod</t>
  </si>
  <si>
    <t>Rok ak. wejścia planu: 2021/2022</t>
  </si>
  <si>
    <t>Suma godz.</t>
  </si>
  <si>
    <t>Kod kierunku: FIZ2019</t>
  </si>
  <si>
    <t>Data aktualizacji: 2021-03-22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</si>
  <si>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</si>
  <si>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</si>
  <si>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</si>
  <si>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</si>
  <si>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</si>
  <si>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</si>
  <si>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</si>
  <si>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</si>
  <si>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</si>
  <si>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</si>
  <si>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</si>
  <si>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</si>
  <si>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Anatomia prawidłowa</t>
  </si>
  <si>
    <t>ZAO</t>
  </si>
  <si>
    <t>ZAL</t>
  </si>
  <si>
    <t>Biologia  medyczna</t>
  </si>
  <si>
    <t>Biochemia</t>
  </si>
  <si>
    <t>Genetyka</t>
  </si>
  <si>
    <t>Biofizyka</t>
  </si>
  <si>
    <t>Pierwsza pomoc przedmedyczna</t>
  </si>
  <si>
    <t>Filozofia i bioetyka</t>
  </si>
  <si>
    <t>Ekonomia i system ochrony zdrowia</t>
  </si>
  <si>
    <t>Historia fizjoterapii</t>
  </si>
  <si>
    <t>EGZ</t>
  </si>
  <si>
    <t>Pedagogika ogólna i pedagogika specjalna</t>
  </si>
  <si>
    <t xml:space="preserve">Podstawy prawa </t>
  </si>
  <si>
    <t>Socjologia ogólna i socjologia niepełnosprawności</t>
  </si>
  <si>
    <t>Technologie informacyjne</t>
  </si>
  <si>
    <t>Dydaktyka fizjoterapii</t>
  </si>
  <si>
    <t>Zarządzanie i marketing</t>
  </si>
  <si>
    <t>Zdrowie publiczne</t>
  </si>
  <si>
    <t>Fizjoterapia ogólna</t>
  </si>
  <si>
    <t>Fizjoprofilaktyka i promocja zdrowia</t>
  </si>
  <si>
    <t>Kształcenie ruchowe i metodyka nauczania ruchu</t>
  </si>
  <si>
    <t>Przedmiot do wyboru: Rekreacyjne formy aktywności ruchowej / Plenerowe formy ruchu</t>
  </si>
  <si>
    <t>Kinezjologia</t>
  </si>
  <si>
    <t>Przedmiot do wyboru: Pierwszy krok na rynku pracy / Samozatrudnienie w fizjoterapii</t>
  </si>
  <si>
    <t>Semestr II</t>
  </si>
  <si>
    <t>Anatomia prawidłowa i rentgenowska</t>
  </si>
  <si>
    <t>Biomechanika</t>
  </si>
  <si>
    <t>Fizjologia ogólna z neurofizjologią</t>
  </si>
  <si>
    <t>Język obcy</t>
  </si>
  <si>
    <t xml:space="preserve">Psychologia </t>
  </si>
  <si>
    <t>Kinezyterapia</t>
  </si>
  <si>
    <t>Medycyna fizykalna – fizykoterapia</t>
  </si>
  <si>
    <t>Praktyka asystencka</t>
  </si>
  <si>
    <t>Przedmiot do wyboru: Dieta w zdrowiu i chorobie / Dietetyczny coaching</t>
  </si>
  <si>
    <t>Przedmiot do wyboru: Prawno-etyczne aspekty w postępowaniu fizjoterapeuty z pacjentem dorosłym/Prawno-etyczne aspekty w postępowaniu fizjoterapeuty z pacjentem nieletnim</t>
  </si>
  <si>
    <t>Przedmiot obligatoryjny: Podstawy terapii zajęciowej</t>
  </si>
  <si>
    <t>Semestr III</t>
  </si>
  <si>
    <t>Anatomia funkcjonalna i palpacyjna</t>
  </si>
  <si>
    <t xml:space="preserve">Fizjologia wysiłku fizycznego </t>
  </si>
  <si>
    <t>Patologia ogólna</t>
  </si>
  <si>
    <t>Demografia i epidemiologia</t>
  </si>
  <si>
    <t>Masaż</t>
  </si>
  <si>
    <t>Terapia manualna</t>
  </si>
  <si>
    <t>Przedmiot obligatoryjny: Zakażenia szpitalne</t>
  </si>
  <si>
    <t>Przedmiot do wyboru: Podstawy treningu zdrowotnego/ Podstawy pilatesu</t>
  </si>
  <si>
    <t>Przedmiot do wyboru: Ćwiczenia sensomotoryczne/Podstawy terapii wisceralnej</t>
  </si>
  <si>
    <t>Przedmiot do wyboru: Zabawy motoryczne wspomagające rozwój psychoruchowy dziecka / Metody relaksacyjne i ćwiczenia koncentrujące</t>
  </si>
  <si>
    <t>Przedmiot obligatoryjny: Elementy Tai Chi w psychoprofilaktyce fizjoterapeutycznej</t>
  </si>
  <si>
    <t>Przedmiot obligatoryjny: Aktywność fizyczna osób starszych</t>
  </si>
  <si>
    <t>Przedmiot obligatoryjny: Fizjoterapia stawów skroniowo-żuchwowych</t>
  </si>
  <si>
    <t>Przedmiot do wyboru: Terapia zaburzeń głosu / Podstawy fizjoterapii logopedycznej</t>
  </si>
  <si>
    <t>Semestr IV</t>
  </si>
  <si>
    <t>Balneoklimatologia i odnowa biologiczna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</si>
  <si>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</si>
  <si>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</si>
  <si>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</si>
  <si>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</si>
  <si>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Kliniczne podstawy fizjoterapii w ortopedii</t>
  </si>
  <si>
    <t>Wakacyjna praktyka z kinezyterapii</t>
  </si>
  <si>
    <t>Przedmiot do wyboru: Wybrane techniki masażu z elementami odnowy biologicznej / Masaż sportowy</t>
  </si>
  <si>
    <t>Semestr V</t>
  </si>
  <si>
    <t>Kliniczne podstawy fizjoterapii w kardiologii i kardiochirurgii</t>
  </si>
  <si>
    <t>Kliniczne podstawy fizjoterapii w onkologii i medycynie paliatywnej</t>
  </si>
  <si>
    <t>Fizjoterapia w chorobach wewnętrznych w chirurgii i intensywnej terapii</t>
  </si>
  <si>
    <t>Kliniczne podstawy fizjoterapii w ginekologii i położnictwie</t>
  </si>
  <si>
    <t>Kliniczne podstawy fizjoterapii w pediatrii i neurologii dziecięcej</t>
  </si>
  <si>
    <t>Fizjoterapia kliniczna w dysfunkcjach układu ruchu w ortopedii</t>
  </si>
  <si>
    <t>Fizjoterapia kliniczna w dysfunkcjach układu ruchu w neurologii i neurochirurgii</t>
  </si>
  <si>
    <t>Kliniczne podstawy fizjoterapii w traumatologii i medycynie sportowej</t>
  </si>
  <si>
    <t>Fizjoterapia w chorobach wewnętrznych w pulmonologii</t>
  </si>
  <si>
    <t>Praktyka z fizjoterapii klinicznej, fizykoterapii i masażu</t>
  </si>
  <si>
    <t>Przedmiot obligatoryjny: Diagnostyka i terapia kręgosłupa i barku w modelu holistycznym</t>
  </si>
  <si>
    <t>Kształcenie ruchowe i metodyka nauczania ruchu: Trening zdrowotny w środowisku wodnym/Pływanie terapeutyczne</t>
  </si>
  <si>
    <t>Semestr VI</t>
  </si>
  <si>
    <t>Diagnostyka funkcjonalna i planowanie fizjoterapii w chorobach wewnętrznych w chirurgii i intensywnej terapii</t>
  </si>
  <si>
    <t>Diagnostyka funkcjonalna i planowanie fizjoterapii w dysfunkcjach układu ruchu w ortopedii</t>
  </si>
  <si>
    <t>Diagnostyka funkcjonalna i planowanie fizjoterapii w dysfunkcjach układu ruchu w neurologii i neurochirurgii</t>
  </si>
  <si>
    <t>Fizjoterapia kliniczna w dysfunkcjach układu ruchu w traumatologii i medycynie sportowej</t>
  </si>
  <si>
    <t>Diagnostyka funkcjonalna i planowanie fizjoterapii w chorobach wewnętrznych w pulmonologii</t>
  </si>
  <si>
    <t>Fizjoterapia w chorobach wewnętrznych w kardiologii i kardiochirurgii</t>
  </si>
  <si>
    <t>Fizjoterapia w chorobach wewnętrznych w onkologii i medycynie paliatywnej</t>
  </si>
  <si>
    <t>Fizjoterapia w chorobach wewnętrznych w pediatrii</t>
  </si>
  <si>
    <t>Fizjoterapia w chorobach wewnętrznych w: ginekologii i położnictwie</t>
  </si>
  <si>
    <t>Wakacyjna praktyka profilowana - wybieralna</t>
  </si>
  <si>
    <t>Semestr VII</t>
  </si>
  <si>
    <t>Adaptowana aktywność fizyczna i sport osób niepełnosprawnych</t>
  </si>
  <si>
    <t>Kliniczne podstawy fizjoterapii w reumatologii</t>
  </si>
  <si>
    <t>Kliniczne podstawy fizjoterapii w geriatrii</t>
  </si>
  <si>
    <t>Kliniczne podstawy fizjoterapii w psychiatrii</t>
  </si>
  <si>
    <t>Diagnostyka funkcjonalna i planowanie fizjoterapii w dysfunkcjach układu ruchu w traumatologii i medycynie sportowej</t>
  </si>
  <si>
    <t>EGZ/ZAL</t>
  </si>
  <si>
    <t>Diagnostyka funkcjonalna i planowanie fizjoterapii w chorobach wewnętrznych w ginekologii i położnictwie</t>
  </si>
  <si>
    <t>Diagnostyka funkcjonalna i planowanie fizjoterapii w chorobach wewnętrznych w kardiologii i kardiochirurgii</t>
  </si>
  <si>
    <t>Diagnostyka i planowanie fizjoterapii w chorobach wewnętrznych w onkologii i medycynie paliatywnej</t>
  </si>
  <si>
    <t>Fizjoterapia kliniczna w dysfunkcjach układu ruchu w wieku rozwojowym</t>
  </si>
  <si>
    <t>Semestr VIII</t>
  </si>
  <si>
    <t>Fizjoterapia w chorobach wewnętrznych w geriatrii i psychiatrii</t>
  </si>
  <si>
    <t>Fizjoterapia kliniczna w dysfunkcjach układu ruchu w reumatologii</t>
  </si>
  <si>
    <t>Diagnostyka funkcjonalna i planowanie fizjoterapii w wieku rozwojowym</t>
  </si>
  <si>
    <t>Wyroby medyczne – zaopatrzenie ortopedyczne</t>
  </si>
  <si>
    <t>Metodologia badań naukowych i statystyka</t>
  </si>
  <si>
    <t>Seminarium magisterskie - przygotowanie pracy dyplomowej,</t>
  </si>
  <si>
    <t>Semestr IX</t>
  </si>
  <si>
    <t>Farmakologia  w  fizjoterapii</t>
  </si>
  <si>
    <t>Diagnostyka funkcjonalna i planowanie fizjoterapii w dysfunkcjach układu ruchu w reumatologii</t>
  </si>
  <si>
    <t>Diagnostyka funkcjonalna i planowanie fizjoterapii w chorobach wewnętrznych w geriatrii i psychiatrii</t>
  </si>
  <si>
    <t>Metody specjalne fizjoterapii – metody reedukacji posturalnej</t>
  </si>
  <si>
    <t>Metody specjalne fizjoterapii – neurorehabilitacja</t>
  </si>
  <si>
    <t>Metody specjalne fizjoterapii – reedukacji nerwowo-mięśniowej</t>
  </si>
  <si>
    <t>Metody specjalne fizjoterapii – terapia manualna</t>
  </si>
  <si>
    <t>Metody specjalne fizjoterapii – terapia neurorozwojowa</t>
  </si>
  <si>
    <t>Seminarium magisterskie - przygotowanie pracy dyplomowej</t>
  </si>
  <si>
    <t>Przedmiot obligatoryjny: Rehabilitacja pulmonologiczna i klimatoterapia w podziemnych komorach solnych</t>
  </si>
  <si>
    <t>Przedmiot obligatoryjny: Obrazowanie uszkodzeń  narządu ruchu</t>
  </si>
  <si>
    <t>Przedmiot obligatoryjny: Fizjoterapia w zaburzeniach uro-ginekologicznych</t>
  </si>
  <si>
    <t>Semestr X</t>
  </si>
  <si>
    <t>Seminarium magisterskie - przygotowanie pracy dyplomowej, przygotowanie do egzaminu dyplomowego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</si>
  <si>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</si>
  <si>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</si>
  <si>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</si>
  <si>
    <t>Stopień: jednolite magisterskie    Profil: praktyczny    Forma: Niestacjonarne</t>
  </si>
  <si>
    <t>ZAO/ZAL</t>
  </si>
  <si>
    <t>C</t>
  </si>
  <si>
    <t>Przedmiot do wyboru: Diagnostyka laboratoryjna iobrazowa/Masaż limfatyczny</t>
  </si>
  <si>
    <t>A1</t>
  </si>
  <si>
    <t>A2</t>
  </si>
  <si>
    <t>A3</t>
  </si>
  <si>
    <t>A4</t>
  </si>
  <si>
    <t>A8</t>
  </si>
  <si>
    <t>A11</t>
  </si>
  <si>
    <t>B1</t>
  </si>
  <si>
    <t>B4</t>
  </si>
  <si>
    <t>B6</t>
  </si>
  <si>
    <t>B8</t>
  </si>
  <si>
    <t>B9</t>
  </si>
  <si>
    <t>B11</t>
  </si>
  <si>
    <t>B12</t>
  </si>
  <si>
    <t>B14</t>
  </si>
  <si>
    <t>B15</t>
  </si>
  <si>
    <t>B16</t>
  </si>
  <si>
    <t>C1</t>
  </si>
  <si>
    <t>C6</t>
  </si>
  <si>
    <t>F1</t>
  </si>
  <si>
    <t>A5</t>
  </si>
  <si>
    <t>A7</t>
  </si>
  <si>
    <t>B7</t>
  </si>
  <si>
    <t>B10</t>
  </si>
  <si>
    <t>C8</t>
  </si>
  <si>
    <t>H2</t>
  </si>
  <si>
    <t>H3</t>
  </si>
  <si>
    <t>A10</t>
  </si>
  <si>
    <t>B2</t>
  </si>
  <si>
    <t>H1</t>
  </si>
  <si>
    <t>C2</t>
  </si>
  <si>
    <t>D1</t>
  </si>
  <si>
    <t>D5</t>
  </si>
  <si>
    <t>F5</t>
  </si>
  <si>
    <t>H6</t>
  </si>
  <si>
    <t>D3</t>
  </si>
  <si>
    <t>D4</t>
  </si>
  <si>
    <t>D6</t>
  </si>
  <si>
    <t>D14</t>
  </si>
  <si>
    <t>F2</t>
  </si>
  <si>
    <t>D2</t>
  </si>
  <si>
    <t>D10</t>
  </si>
  <si>
    <t>F4</t>
  </si>
  <si>
    <t>D15</t>
  </si>
  <si>
    <t>B13</t>
  </si>
  <si>
    <t>D12</t>
  </si>
  <si>
    <t>D7</t>
  </si>
  <si>
    <t>D9</t>
  </si>
  <si>
    <t>C12</t>
  </si>
  <si>
    <t>E1</t>
  </si>
  <si>
    <t>A6</t>
  </si>
  <si>
    <t>C3</t>
  </si>
  <si>
    <t>C4</t>
  </si>
  <si>
    <t>C5</t>
  </si>
  <si>
    <t>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</si>
</sst>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4" fillId="2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3"/>
  <sheetViews>
    <sheetView tabSelected="1" zoomScale="94" zoomScaleNormal="94" workbookViewId="0">
      <selection activeCell="B114" sqref="B114:B115"/>
    </sheetView>
  </sheetViews>
  <sheetFormatPr defaultColWidth="8.85546875" defaultRowHeight="15" x14ac:dyDescent="0.25"/>
  <cols>
    <col min="1" max="1" width="4.28515625" customWidth="1"/>
    <col min="2" max="2" width="30.42578125" customWidth="1"/>
    <col min="3" max="3" width="6.85546875" customWidth="1"/>
    <col min="4" max="4" width="4.5703125" customWidth="1"/>
    <col min="5" max="5" width="4.7109375" customWidth="1"/>
    <col min="6" max="6" width="5.7109375" customWidth="1"/>
    <col min="7" max="7" width="5.85546875" customWidth="1"/>
    <col min="8" max="8" width="7.140625" customWidth="1"/>
    <col min="9" max="9" width="5.42578125" customWidth="1"/>
    <col min="10" max="10" width="6.85546875" customWidth="1"/>
    <col min="12" max="12" width="6.5703125" customWidth="1"/>
    <col min="13" max="13" width="9.28515625" customWidth="1"/>
    <col min="14" max="14" width="7.28515625" customWidth="1"/>
  </cols>
  <sheetData>
    <row r="2" spans="1:1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.75" thickBot="1" x14ac:dyDescent="0.3">
      <c r="A5" s="41" t="s">
        <v>141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5.75" thickBot="1" x14ac:dyDescent="0.3">
      <c r="A6" s="42" t="s">
        <v>3</v>
      </c>
      <c r="B6" s="17" t="s">
        <v>4</v>
      </c>
      <c r="C6" s="43" t="s">
        <v>5</v>
      </c>
      <c r="D6" s="44" t="s">
        <v>6</v>
      </c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x14ac:dyDescent="0.25">
      <c r="A7" s="42"/>
      <c r="B7" s="18" t="s">
        <v>7</v>
      </c>
      <c r="C7" s="43"/>
      <c r="D7" s="19" t="s">
        <v>8</v>
      </c>
      <c r="E7" s="19" t="s">
        <v>9</v>
      </c>
      <c r="F7" s="19" t="s">
        <v>10</v>
      </c>
      <c r="G7" s="19" t="s">
        <v>11</v>
      </c>
      <c r="H7" s="19" t="s">
        <v>12</v>
      </c>
      <c r="I7" s="19" t="s">
        <v>13</v>
      </c>
      <c r="J7" s="19" t="s">
        <v>14</v>
      </c>
      <c r="K7" s="19" t="s">
        <v>15</v>
      </c>
      <c r="L7" s="19" t="s">
        <v>16</v>
      </c>
      <c r="M7" s="19" t="s">
        <v>17</v>
      </c>
      <c r="N7" s="20" t="s">
        <v>18</v>
      </c>
    </row>
    <row r="8" spans="1:14" ht="15.75" thickBot="1" x14ac:dyDescent="0.3">
      <c r="A8" s="40" t="s">
        <v>19</v>
      </c>
      <c r="B8" s="40"/>
      <c r="C8" s="21">
        <f t="shared" ref="C8:N8" si="0">SUM(C9:C39)</f>
        <v>494</v>
      </c>
      <c r="D8" s="21">
        <f t="shared" si="0"/>
        <v>280</v>
      </c>
      <c r="E8" s="21">
        <f t="shared" si="0"/>
        <v>131</v>
      </c>
      <c r="F8" s="21">
        <f t="shared" si="0"/>
        <v>0</v>
      </c>
      <c r="G8" s="21">
        <f t="shared" si="0"/>
        <v>0</v>
      </c>
      <c r="H8" s="21">
        <f t="shared" si="0"/>
        <v>10</v>
      </c>
      <c r="I8" s="21">
        <f t="shared" si="0"/>
        <v>0</v>
      </c>
      <c r="J8" s="21">
        <f t="shared" si="0"/>
        <v>73</v>
      </c>
      <c r="K8" s="21">
        <f t="shared" si="0"/>
        <v>0</v>
      </c>
      <c r="L8" s="21">
        <f t="shared" si="0"/>
        <v>0</v>
      </c>
      <c r="M8" s="21">
        <f t="shared" si="0"/>
        <v>0</v>
      </c>
      <c r="N8" s="22">
        <f t="shared" si="0"/>
        <v>30</v>
      </c>
    </row>
    <row r="9" spans="1:14" x14ac:dyDescent="0.25">
      <c r="A9" s="32" t="s">
        <v>145</v>
      </c>
      <c r="B9" s="30" t="s">
        <v>20</v>
      </c>
      <c r="C9" s="28">
        <f>SUM(D9:L10)</f>
        <v>60</v>
      </c>
      <c r="D9" s="4">
        <v>20</v>
      </c>
      <c r="E9" s="4"/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 t="s">
        <v>21</v>
      </c>
      <c r="N9" s="5">
        <v>4</v>
      </c>
    </row>
    <row r="10" spans="1:14" ht="15.75" thickBot="1" x14ac:dyDescent="0.3">
      <c r="A10" s="33"/>
      <c r="B10" s="31"/>
      <c r="C10" s="29"/>
      <c r="D10" s="6"/>
      <c r="E10" s="6">
        <v>40</v>
      </c>
      <c r="F10" s="6"/>
      <c r="G10" s="6"/>
      <c r="H10" s="6"/>
      <c r="I10" s="6"/>
      <c r="J10" s="6"/>
      <c r="K10" s="6"/>
      <c r="L10" s="6"/>
      <c r="M10" s="6" t="s">
        <v>22</v>
      </c>
      <c r="N10" s="7"/>
    </row>
    <row r="11" spans="1:14" x14ac:dyDescent="0.25">
      <c r="A11" s="32" t="s">
        <v>146</v>
      </c>
      <c r="B11" s="30" t="s">
        <v>23</v>
      </c>
      <c r="C11" s="28">
        <f>SUM(D11:L12)</f>
        <v>17</v>
      </c>
      <c r="D11" s="4">
        <v>10</v>
      </c>
      <c r="E11" s="4"/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 t="s">
        <v>17</v>
      </c>
      <c r="N11" s="5">
        <v>1</v>
      </c>
    </row>
    <row r="12" spans="1:14" ht="15.75" thickBot="1" x14ac:dyDescent="0.3">
      <c r="A12" s="33"/>
      <c r="B12" s="31"/>
      <c r="C12" s="29"/>
      <c r="D12" s="6"/>
      <c r="E12" s="6">
        <v>7</v>
      </c>
      <c r="F12" s="6"/>
      <c r="G12" s="6"/>
      <c r="H12" s="6"/>
      <c r="I12" s="6"/>
      <c r="J12" s="6"/>
      <c r="K12" s="6"/>
      <c r="L12" s="6"/>
      <c r="M12" s="6" t="s">
        <v>21</v>
      </c>
      <c r="N12" s="7"/>
    </row>
    <row r="13" spans="1:14" x14ac:dyDescent="0.25">
      <c r="A13" s="32" t="s">
        <v>147</v>
      </c>
      <c r="B13" s="30" t="s">
        <v>24</v>
      </c>
      <c r="C13" s="28">
        <f>SUM(D13:K14)</f>
        <v>20</v>
      </c>
      <c r="D13" s="4">
        <v>10</v>
      </c>
      <c r="E13" s="4">
        <v>0</v>
      </c>
      <c r="F13" s="4">
        <v>0</v>
      </c>
      <c r="G13" s="4">
        <v>0</v>
      </c>
      <c r="H13" s="4"/>
      <c r="I13" s="4">
        <v>0</v>
      </c>
      <c r="J13" s="4">
        <v>0</v>
      </c>
      <c r="K13" s="4">
        <v>0</v>
      </c>
      <c r="L13" s="4">
        <v>0</v>
      </c>
      <c r="M13" s="4" t="s">
        <v>17</v>
      </c>
      <c r="N13" s="5">
        <v>1</v>
      </c>
    </row>
    <row r="14" spans="1:14" ht="15.75" thickBot="1" x14ac:dyDescent="0.3">
      <c r="A14" s="33"/>
      <c r="B14" s="31"/>
      <c r="C14" s="29"/>
      <c r="D14" s="6"/>
      <c r="E14" s="6"/>
      <c r="F14" s="6"/>
      <c r="G14" s="6"/>
      <c r="H14" s="6">
        <v>10</v>
      </c>
      <c r="I14" s="6"/>
      <c r="J14" s="6"/>
      <c r="K14" s="6"/>
      <c r="L14" s="6"/>
      <c r="M14" s="6" t="s">
        <v>22</v>
      </c>
      <c r="N14" s="7"/>
    </row>
    <row r="15" spans="1:14" ht="15.75" thickBot="1" x14ac:dyDescent="0.3">
      <c r="A15" s="16" t="s">
        <v>148</v>
      </c>
      <c r="B15" s="8" t="s">
        <v>25</v>
      </c>
      <c r="C15" s="9">
        <f t="shared" ref="C15:C39" si="1">SUM(D15:L15)</f>
        <v>15</v>
      </c>
      <c r="D15" s="9">
        <v>15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 t="s">
        <v>21</v>
      </c>
      <c r="N15" s="10">
        <v>1</v>
      </c>
    </row>
    <row r="16" spans="1:14" x14ac:dyDescent="0.25">
      <c r="A16" s="32" t="s">
        <v>149</v>
      </c>
      <c r="B16" s="30" t="s">
        <v>26</v>
      </c>
      <c r="C16" s="28">
        <f>SUM(D16:L17)</f>
        <v>17</v>
      </c>
      <c r="D16" s="4">
        <v>10</v>
      </c>
      <c r="E16" s="4"/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 t="s">
        <v>21</v>
      </c>
      <c r="N16" s="5">
        <v>1</v>
      </c>
    </row>
    <row r="17" spans="1:14" ht="15.75" thickBot="1" x14ac:dyDescent="0.3">
      <c r="A17" s="33"/>
      <c r="B17" s="31"/>
      <c r="C17" s="29"/>
      <c r="D17" s="6"/>
      <c r="E17" s="6">
        <v>7</v>
      </c>
      <c r="F17" s="6"/>
      <c r="G17" s="6"/>
      <c r="H17" s="6"/>
      <c r="I17" s="6"/>
      <c r="J17" s="6"/>
      <c r="K17" s="6"/>
      <c r="L17" s="6"/>
      <c r="M17" s="6" t="s">
        <v>22</v>
      </c>
      <c r="N17" s="7"/>
    </row>
    <row r="18" spans="1:14" ht="15.75" thickBot="1" x14ac:dyDescent="0.3">
      <c r="A18" s="16" t="s">
        <v>150</v>
      </c>
      <c r="B18" s="8" t="s">
        <v>27</v>
      </c>
      <c r="C18" s="9">
        <f>SUM(D18:L18)</f>
        <v>17</v>
      </c>
      <c r="D18" s="9">
        <v>0</v>
      </c>
      <c r="E18" s="9">
        <v>17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 t="s">
        <v>21</v>
      </c>
      <c r="N18" s="10">
        <v>1</v>
      </c>
    </row>
    <row r="19" spans="1:14" ht="15.75" thickBot="1" x14ac:dyDescent="0.3">
      <c r="A19" s="16" t="s">
        <v>151</v>
      </c>
      <c r="B19" s="8" t="s">
        <v>28</v>
      </c>
      <c r="C19" s="9">
        <f t="shared" si="1"/>
        <v>30</v>
      </c>
      <c r="D19" s="9">
        <v>30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 t="s">
        <v>21</v>
      </c>
      <c r="N19" s="10">
        <v>2</v>
      </c>
    </row>
    <row r="20" spans="1:14" ht="15.75" thickBot="1" x14ac:dyDescent="0.3">
      <c r="A20" s="16" t="s">
        <v>152</v>
      </c>
      <c r="B20" s="8" t="s">
        <v>29</v>
      </c>
      <c r="C20" s="9">
        <f t="shared" si="1"/>
        <v>16</v>
      </c>
      <c r="D20" s="9">
        <v>16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 t="s">
        <v>21</v>
      </c>
      <c r="N20" s="10">
        <v>1</v>
      </c>
    </row>
    <row r="21" spans="1:14" ht="15.75" thickBot="1" x14ac:dyDescent="0.3">
      <c r="A21" s="16" t="s">
        <v>153</v>
      </c>
      <c r="B21" s="8" t="s">
        <v>30</v>
      </c>
      <c r="C21" s="9">
        <f t="shared" si="1"/>
        <v>15</v>
      </c>
      <c r="D21" s="9">
        <v>15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 t="s">
        <v>31</v>
      </c>
      <c r="N21" s="10">
        <v>1</v>
      </c>
    </row>
    <row r="22" spans="1:14" x14ac:dyDescent="0.25">
      <c r="A22" s="32" t="s">
        <v>154</v>
      </c>
      <c r="B22" s="30" t="s">
        <v>32</v>
      </c>
      <c r="C22" s="28">
        <f>SUM(D22:L23)</f>
        <v>20</v>
      </c>
      <c r="D22" s="4">
        <v>10</v>
      </c>
      <c r="E22" s="4"/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 t="s">
        <v>21</v>
      </c>
      <c r="N22" s="5">
        <v>1</v>
      </c>
    </row>
    <row r="23" spans="1:14" ht="15.75" thickBot="1" x14ac:dyDescent="0.3">
      <c r="A23" s="33"/>
      <c r="B23" s="31"/>
      <c r="C23" s="29"/>
      <c r="D23" s="6"/>
      <c r="E23" s="6">
        <v>10</v>
      </c>
      <c r="F23" s="6"/>
      <c r="G23" s="6"/>
      <c r="H23" s="6"/>
      <c r="I23" s="6"/>
      <c r="J23" s="6"/>
      <c r="K23" s="6"/>
      <c r="L23" s="6"/>
      <c r="M23" s="6" t="s">
        <v>22</v>
      </c>
      <c r="N23" s="7"/>
    </row>
    <row r="24" spans="1:14" ht="15.75" thickBot="1" x14ac:dyDescent="0.3">
      <c r="A24" s="16" t="s">
        <v>155</v>
      </c>
      <c r="B24" s="8" t="s">
        <v>33</v>
      </c>
      <c r="C24" s="9">
        <f t="shared" si="1"/>
        <v>20</v>
      </c>
      <c r="D24" s="9">
        <v>20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 t="s">
        <v>21</v>
      </c>
      <c r="N24" s="10">
        <v>1</v>
      </c>
    </row>
    <row r="25" spans="1:14" x14ac:dyDescent="0.25">
      <c r="A25" s="32" t="s">
        <v>156</v>
      </c>
      <c r="B25" s="30" t="s">
        <v>34</v>
      </c>
      <c r="C25" s="28">
        <f>SUM(D25:L26)</f>
        <v>20</v>
      </c>
      <c r="D25" s="4">
        <v>10</v>
      </c>
      <c r="E25" s="4"/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 t="s">
        <v>21</v>
      </c>
      <c r="N25" s="5">
        <v>1</v>
      </c>
    </row>
    <row r="26" spans="1:14" ht="15.75" thickBot="1" x14ac:dyDescent="0.3">
      <c r="A26" s="33"/>
      <c r="B26" s="31"/>
      <c r="C26" s="29"/>
      <c r="D26" s="6"/>
      <c r="E26" s="6">
        <v>10</v>
      </c>
      <c r="F26" s="6"/>
      <c r="G26" s="6"/>
      <c r="H26" s="6"/>
      <c r="I26" s="6"/>
      <c r="J26" s="6"/>
      <c r="K26" s="6"/>
      <c r="L26" s="6"/>
      <c r="M26" s="6" t="s">
        <v>22</v>
      </c>
      <c r="N26" s="7"/>
    </row>
    <row r="27" spans="1:14" ht="15.75" thickBot="1" x14ac:dyDescent="0.3">
      <c r="A27" s="16" t="s">
        <v>157</v>
      </c>
      <c r="B27" s="8" t="s">
        <v>35</v>
      </c>
      <c r="C27" s="9">
        <f t="shared" si="1"/>
        <v>10</v>
      </c>
      <c r="D27" s="9">
        <v>10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 t="s">
        <v>21</v>
      </c>
      <c r="N27" s="10">
        <v>1</v>
      </c>
    </row>
    <row r="28" spans="1:14" ht="15.75" thickBot="1" x14ac:dyDescent="0.3">
      <c r="A28" s="16" t="s">
        <v>158</v>
      </c>
      <c r="B28" s="8" t="s">
        <v>36</v>
      </c>
      <c r="C28" s="9">
        <f t="shared" si="1"/>
        <v>15</v>
      </c>
      <c r="D28" s="9">
        <v>15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 t="s">
        <v>21</v>
      </c>
      <c r="N28" s="10">
        <v>1</v>
      </c>
    </row>
    <row r="29" spans="1:14" ht="15.75" thickBot="1" x14ac:dyDescent="0.3">
      <c r="A29" s="16" t="s">
        <v>159</v>
      </c>
      <c r="B29" s="8" t="s">
        <v>37</v>
      </c>
      <c r="C29" s="9">
        <f t="shared" si="1"/>
        <v>17</v>
      </c>
      <c r="D29" s="9">
        <v>17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 t="s">
        <v>21</v>
      </c>
      <c r="N29" s="10">
        <v>1</v>
      </c>
    </row>
    <row r="30" spans="1:14" ht="15.75" thickBot="1" x14ac:dyDescent="0.3">
      <c r="A30" s="16" t="s">
        <v>160</v>
      </c>
      <c r="B30" s="8" t="s">
        <v>38</v>
      </c>
      <c r="C30" s="9">
        <f t="shared" si="1"/>
        <v>17</v>
      </c>
      <c r="D30" s="9">
        <v>17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 t="s">
        <v>21</v>
      </c>
      <c r="N30" s="10">
        <v>1</v>
      </c>
    </row>
    <row r="31" spans="1:14" x14ac:dyDescent="0.25">
      <c r="A31" s="32" t="s">
        <v>161</v>
      </c>
      <c r="B31" s="30" t="s">
        <v>39</v>
      </c>
      <c r="C31" s="28">
        <f>SUM(D31:L32)</f>
        <v>30</v>
      </c>
      <c r="D31" s="4">
        <v>10</v>
      </c>
      <c r="E31" s="4"/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 t="s">
        <v>21</v>
      </c>
      <c r="N31" s="5">
        <v>2</v>
      </c>
    </row>
    <row r="32" spans="1:14" ht="15.75" thickBot="1" x14ac:dyDescent="0.3">
      <c r="A32" s="33"/>
      <c r="B32" s="31"/>
      <c r="C32" s="29"/>
      <c r="D32" s="6"/>
      <c r="E32" s="6">
        <v>20</v>
      </c>
      <c r="F32" s="6"/>
      <c r="G32" s="6"/>
      <c r="H32" s="6"/>
      <c r="I32" s="6"/>
      <c r="J32" s="6"/>
      <c r="K32" s="6"/>
      <c r="L32" s="6"/>
      <c r="M32" s="6" t="s">
        <v>22</v>
      </c>
      <c r="N32" s="7"/>
    </row>
    <row r="33" spans="1:14" ht="15.75" thickBot="1" x14ac:dyDescent="0.3">
      <c r="A33" s="16" t="s">
        <v>161</v>
      </c>
      <c r="B33" s="8" t="s">
        <v>40</v>
      </c>
      <c r="C33" s="9">
        <f t="shared" si="1"/>
        <v>20</v>
      </c>
      <c r="D33" s="9">
        <v>20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 t="s">
        <v>21</v>
      </c>
      <c r="N33" s="10">
        <v>1</v>
      </c>
    </row>
    <row r="34" spans="1:14" x14ac:dyDescent="0.25">
      <c r="A34" s="32" t="s">
        <v>162</v>
      </c>
      <c r="B34" s="30" t="s">
        <v>41</v>
      </c>
      <c r="C34" s="28">
        <f>SUM(D34:L35)</f>
        <v>34</v>
      </c>
      <c r="D34" s="4">
        <v>10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/>
      <c r="K34" s="4">
        <v>0</v>
      </c>
      <c r="L34" s="4">
        <v>0</v>
      </c>
      <c r="M34" s="4" t="s">
        <v>21</v>
      </c>
      <c r="N34" s="5">
        <v>2</v>
      </c>
    </row>
    <row r="35" spans="1:14" ht="15.75" thickBot="1" x14ac:dyDescent="0.3">
      <c r="A35" s="33"/>
      <c r="B35" s="31"/>
      <c r="C35" s="29"/>
      <c r="D35" s="6"/>
      <c r="E35" s="6"/>
      <c r="F35" s="6"/>
      <c r="G35" s="6"/>
      <c r="H35" s="6"/>
      <c r="I35" s="6"/>
      <c r="J35" s="6">
        <v>24</v>
      </c>
      <c r="K35" s="6"/>
      <c r="L35" s="6"/>
      <c r="M35" s="6" t="s">
        <v>22</v>
      </c>
      <c r="N35" s="7"/>
    </row>
    <row r="36" spans="1:14" ht="59.45" customHeight="1" thickBot="1" x14ac:dyDescent="0.3">
      <c r="A36" s="16" t="s">
        <v>163</v>
      </c>
      <c r="B36" s="8" t="s">
        <v>42</v>
      </c>
      <c r="C36" s="9">
        <f t="shared" si="1"/>
        <v>34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34</v>
      </c>
      <c r="K36" s="9">
        <v>0</v>
      </c>
      <c r="L36" s="9">
        <v>0</v>
      </c>
      <c r="M36" s="9" t="s">
        <v>21</v>
      </c>
      <c r="N36" s="10">
        <v>2</v>
      </c>
    </row>
    <row r="37" spans="1:14" x14ac:dyDescent="0.25">
      <c r="A37" s="32" t="s">
        <v>163</v>
      </c>
      <c r="B37" s="30" t="s">
        <v>43</v>
      </c>
      <c r="C37" s="28">
        <f>SUM(D37:L38)</f>
        <v>30</v>
      </c>
      <c r="D37" s="4">
        <v>15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/>
      <c r="K37" s="4">
        <v>0</v>
      </c>
      <c r="L37" s="4">
        <v>0</v>
      </c>
      <c r="M37" s="4" t="s">
        <v>21</v>
      </c>
      <c r="N37" s="5">
        <v>2</v>
      </c>
    </row>
    <row r="38" spans="1:14" ht="15.75" thickBot="1" x14ac:dyDescent="0.3">
      <c r="A38" s="33"/>
      <c r="B38" s="31"/>
      <c r="C38" s="29"/>
      <c r="D38" s="6"/>
      <c r="E38" s="6"/>
      <c r="F38" s="6"/>
      <c r="G38" s="6"/>
      <c r="H38" s="6"/>
      <c r="I38" s="6"/>
      <c r="J38" s="6">
        <v>15</v>
      </c>
      <c r="K38" s="6"/>
      <c r="L38" s="6"/>
      <c r="M38" s="6" t="s">
        <v>22</v>
      </c>
      <c r="N38" s="7"/>
    </row>
    <row r="39" spans="1:14" ht="51.95" customHeight="1" thickBot="1" x14ac:dyDescent="0.3">
      <c r="A39" s="16" t="s">
        <v>163</v>
      </c>
      <c r="B39" s="8" t="s">
        <v>44</v>
      </c>
      <c r="C39" s="9">
        <f t="shared" si="1"/>
        <v>20</v>
      </c>
      <c r="D39" s="9">
        <v>0</v>
      </c>
      <c r="E39" s="9">
        <v>20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 t="s">
        <v>21</v>
      </c>
      <c r="N39" s="10">
        <v>1</v>
      </c>
    </row>
    <row r="40" spans="1:14" ht="15.75" thickBot="1" x14ac:dyDescent="0.3">
      <c r="A40" s="34" t="s">
        <v>45</v>
      </c>
      <c r="B40" s="34"/>
      <c r="C40" s="23">
        <f t="shared" ref="C40:N40" si="2">SUM(C41:C63)</f>
        <v>596</v>
      </c>
      <c r="D40" s="23">
        <f t="shared" si="2"/>
        <v>158</v>
      </c>
      <c r="E40" s="23">
        <f t="shared" si="2"/>
        <v>106</v>
      </c>
      <c r="F40" s="23">
        <f t="shared" si="2"/>
        <v>13</v>
      </c>
      <c r="G40" s="23">
        <f t="shared" si="2"/>
        <v>0</v>
      </c>
      <c r="H40" s="23">
        <f t="shared" si="2"/>
        <v>45</v>
      </c>
      <c r="I40" s="23">
        <f t="shared" si="2"/>
        <v>0</v>
      </c>
      <c r="J40" s="23">
        <f t="shared" si="2"/>
        <v>124</v>
      </c>
      <c r="K40" s="23">
        <f t="shared" si="2"/>
        <v>150</v>
      </c>
      <c r="L40" s="23">
        <f t="shared" si="2"/>
        <v>0</v>
      </c>
      <c r="M40" s="23">
        <f t="shared" si="2"/>
        <v>0</v>
      </c>
      <c r="N40" s="24">
        <f t="shared" si="2"/>
        <v>30</v>
      </c>
    </row>
    <row r="41" spans="1:14" x14ac:dyDescent="0.25">
      <c r="A41" s="32" t="s">
        <v>145</v>
      </c>
      <c r="B41" s="30" t="s">
        <v>46</v>
      </c>
      <c r="C41" s="28">
        <f>SUM(D41:L42)</f>
        <v>30</v>
      </c>
      <c r="D41" s="4">
        <v>15</v>
      </c>
      <c r="E41" s="4"/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 t="s">
        <v>17</v>
      </c>
      <c r="N41" s="5">
        <v>2</v>
      </c>
    </row>
    <row r="42" spans="1:14" ht="15.75" thickBot="1" x14ac:dyDescent="0.3">
      <c r="A42" s="33"/>
      <c r="B42" s="31"/>
      <c r="C42" s="29"/>
      <c r="D42" s="6"/>
      <c r="E42" s="6">
        <v>15</v>
      </c>
      <c r="F42" s="6"/>
      <c r="G42" s="6"/>
      <c r="H42" s="6"/>
      <c r="I42" s="6"/>
      <c r="J42" s="6"/>
      <c r="K42" s="6"/>
      <c r="L42" s="6"/>
      <c r="M42" s="6" t="s">
        <v>22</v>
      </c>
      <c r="N42" s="7"/>
    </row>
    <row r="43" spans="1:14" x14ac:dyDescent="0.25">
      <c r="A43" s="32" t="s">
        <v>164</v>
      </c>
      <c r="B43" s="30" t="s">
        <v>47</v>
      </c>
      <c r="C43" s="28">
        <f t="shared" ref="C43:C58" si="3">SUM(D43:L43)</f>
        <v>34</v>
      </c>
      <c r="D43" s="4">
        <v>14</v>
      </c>
      <c r="E43" s="4">
        <v>20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 t="s">
        <v>17</v>
      </c>
      <c r="N43" s="5">
        <v>2</v>
      </c>
    </row>
    <row r="44" spans="1:14" ht="15.75" thickBot="1" x14ac:dyDescent="0.3">
      <c r="A44" s="33"/>
      <c r="B44" s="31"/>
      <c r="C44" s="29"/>
      <c r="D44" s="6"/>
      <c r="E44" s="6"/>
      <c r="F44" s="6"/>
      <c r="G44" s="6"/>
      <c r="H44" s="6"/>
      <c r="I44" s="6"/>
      <c r="J44" s="6"/>
      <c r="K44" s="6"/>
      <c r="L44" s="6"/>
      <c r="M44" s="6" t="s">
        <v>22</v>
      </c>
      <c r="N44" s="7"/>
    </row>
    <row r="45" spans="1:14" x14ac:dyDescent="0.25">
      <c r="A45" s="32" t="s">
        <v>165</v>
      </c>
      <c r="B45" s="30" t="s">
        <v>48</v>
      </c>
      <c r="C45" s="28">
        <f>SUM(D45:L46)</f>
        <v>70</v>
      </c>
      <c r="D45" s="4">
        <v>25</v>
      </c>
      <c r="E45" s="4">
        <v>0</v>
      </c>
      <c r="F45" s="4">
        <v>0</v>
      </c>
      <c r="G45" s="4">
        <v>0</v>
      </c>
      <c r="H45" s="4"/>
      <c r="I45" s="4">
        <v>0</v>
      </c>
      <c r="J45" s="4">
        <v>0</v>
      </c>
      <c r="K45" s="4">
        <v>0</v>
      </c>
      <c r="L45" s="4">
        <v>0</v>
      </c>
      <c r="M45" s="4" t="s">
        <v>21</v>
      </c>
      <c r="N45" s="5">
        <v>4</v>
      </c>
    </row>
    <row r="46" spans="1:14" ht="15.75" thickBot="1" x14ac:dyDescent="0.3">
      <c r="A46" s="33"/>
      <c r="B46" s="31"/>
      <c r="C46" s="29"/>
      <c r="D46" s="6"/>
      <c r="E46" s="6"/>
      <c r="F46" s="6"/>
      <c r="G46" s="6"/>
      <c r="H46" s="6">
        <v>45</v>
      </c>
      <c r="I46" s="6"/>
      <c r="J46" s="6"/>
      <c r="K46" s="6"/>
      <c r="L46" s="6"/>
      <c r="M46" s="6" t="s">
        <v>22</v>
      </c>
      <c r="N46" s="7"/>
    </row>
    <row r="47" spans="1:14" ht="15.75" thickBot="1" x14ac:dyDescent="0.3">
      <c r="A47" s="16" t="s">
        <v>166</v>
      </c>
      <c r="B47" s="8" t="s">
        <v>49</v>
      </c>
      <c r="C47" s="9">
        <f t="shared" si="3"/>
        <v>30</v>
      </c>
      <c r="D47" s="9">
        <v>0</v>
      </c>
      <c r="E47" s="9">
        <v>30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 t="s">
        <v>21</v>
      </c>
      <c r="N47" s="10">
        <v>1</v>
      </c>
    </row>
    <row r="48" spans="1:14" x14ac:dyDescent="0.25">
      <c r="A48" s="32" t="s">
        <v>167</v>
      </c>
      <c r="B48" s="30" t="s">
        <v>50</v>
      </c>
      <c r="C48" s="28">
        <f>SUM(D48:L49)</f>
        <v>28</v>
      </c>
      <c r="D48" s="4">
        <v>15</v>
      </c>
      <c r="E48" s="4"/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 t="s">
        <v>31</v>
      </c>
      <c r="N48" s="5">
        <v>1</v>
      </c>
    </row>
    <row r="49" spans="1:14" ht="15.75" thickBot="1" x14ac:dyDescent="0.3">
      <c r="A49" s="33"/>
      <c r="B49" s="31"/>
      <c r="C49" s="29"/>
      <c r="D49" s="6"/>
      <c r="E49" s="6">
        <v>13</v>
      </c>
      <c r="F49" s="6"/>
      <c r="G49" s="6"/>
      <c r="H49" s="6"/>
      <c r="I49" s="6"/>
      <c r="J49" s="6"/>
      <c r="K49" s="6"/>
      <c r="L49" s="6"/>
      <c r="M49" s="6" t="s">
        <v>22</v>
      </c>
      <c r="N49" s="7"/>
    </row>
    <row r="50" spans="1:14" x14ac:dyDescent="0.25">
      <c r="A50" s="32" t="s">
        <v>161</v>
      </c>
      <c r="B50" s="30" t="s">
        <v>39</v>
      </c>
      <c r="C50" s="28">
        <f>SUM(D50:L51)</f>
        <v>17</v>
      </c>
      <c r="D50" s="4">
        <v>7</v>
      </c>
      <c r="E50" s="4"/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 t="s">
        <v>21</v>
      </c>
      <c r="N50" s="5">
        <v>1</v>
      </c>
    </row>
    <row r="51" spans="1:14" ht="15.75" thickBot="1" x14ac:dyDescent="0.3">
      <c r="A51" s="33"/>
      <c r="B51" s="31"/>
      <c r="C51" s="29"/>
      <c r="D51" s="6"/>
      <c r="E51" s="6">
        <v>10</v>
      </c>
      <c r="F51" s="6"/>
      <c r="G51" s="6"/>
      <c r="H51" s="6"/>
      <c r="I51" s="6"/>
      <c r="J51" s="6"/>
      <c r="K51" s="6"/>
      <c r="L51" s="6"/>
      <c r="M51" s="6" t="s">
        <v>22</v>
      </c>
      <c r="N51" s="7"/>
    </row>
    <row r="52" spans="1:14" x14ac:dyDescent="0.25">
      <c r="A52" s="32" t="s">
        <v>161</v>
      </c>
      <c r="B52" s="30" t="s">
        <v>51</v>
      </c>
      <c r="C52" s="28">
        <f>SUM(D52:L53)</f>
        <v>67</v>
      </c>
      <c r="D52" s="4">
        <v>25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/>
      <c r="K52" s="4">
        <v>0</v>
      </c>
      <c r="L52" s="4">
        <v>0</v>
      </c>
      <c r="M52" s="4" t="s">
        <v>21</v>
      </c>
      <c r="N52" s="5">
        <v>4</v>
      </c>
    </row>
    <row r="53" spans="1:14" ht="15.75" thickBot="1" x14ac:dyDescent="0.3">
      <c r="A53" s="33"/>
      <c r="B53" s="31"/>
      <c r="C53" s="29"/>
      <c r="D53" s="6"/>
      <c r="E53" s="6"/>
      <c r="F53" s="6"/>
      <c r="G53" s="6"/>
      <c r="H53" s="6"/>
      <c r="I53" s="6"/>
      <c r="J53" s="6">
        <v>42</v>
      </c>
      <c r="K53" s="6"/>
      <c r="L53" s="6"/>
      <c r="M53" s="6" t="s">
        <v>22</v>
      </c>
      <c r="N53" s="7"/>
    </row>
    <row r="54" spans="1:14" x14ac:dyDescent="0.25">
      <c r="A54" s="32" t="s">
        <v>162</v>
      </c>
      <c r="B54" s="30" t="s">
        <v>41</v>
      </c>
      <c r="C54" s="28">
        <f>SUM(D54:L55)</f>
        <v>34</v>
      </c>
      <c r="D54" s="4">
        <v>10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/>
      <c r="K54" s="4">
        <v>0</v>
      </c>
      <c r="L54" s="4">
        <v>0</v>
      </c>
      <c r="M54" s="4" t="s">
        <v>31</v>
      </c>
      <c r="N54" s="5">
        <v>2</v>
      </c>
    </row>
    <row r="55" spans="1:14" ht="15.75" thickBot="1" x14ac:dyDescent="0.3">
      <c r="A55" s="33"/>
      <c r="B55" s="31"/>
      <c r="C55" s="29"/>
      <c r="D55" s="6"/>
      <c r="E55" s="6"/>
      <c r="F55" s="6"/>
      <c r="G55" s="6"/>
      <c r="H55" s="6"/>
      <c r="I55" s="6"/>
      <c r="J55" s="6">
        <v>24</v>
      </c>
      <c r="K55" s="6"/>
      <c r="L55" s="6"/>
      <c r="M55" s="6" t="s">
        <v>22</v>
      </c>
      <c r="N55" s="7"/>
    </row>
    <row r="56" spans="1:14" x14ac:dyDescent="0.25">
      <c r="A56" s="32" t="s">
        <v>168</v>
      </c>
      <c r="B56" s="38" t="s">
        <v>52</v>
      </c>
      <c r="C56" s="28">
        <f>SUM(D56:L57)</f>
        <v>68</v>
      </c>
      <c r="D56" s="4">
        <v>20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/>
      <c r="K56" s="4">
        <v>0</v>
      </c>
      <c r="L56" s="4">
        <v>0</v>
      </c>
      <c r="M56" s="4" t="s">
        <v>21</v>
      </c>
      <c r="N56" s="5">
        <v>4</v>
      </c>
    </row>
    <row r="57" spans="1:14" ht="15.75" thickBot="1" x14ac:dyDescent="0.3">
      <c r="A57" s="33"/>
      <c r="B57" s="39"/>
      <c r="C57" s="29"/>
      <c r="D57" s="6"/>
      <c r="E57" s="6"/>
      <c r="F57" s="6"/>
      <c r="G57" s="6"/>
      <c r="H57" s="6"/>
      <c r="I57" s="6"/>
      <c r="J57" s="6">
        <v>48</v>
      </c>
      <c r="K57" s="6"/>
      <c r="L57" s="6"/>
      <c r="M57" s="6" t="s">
        <v>22</v>
      </c>
      <c r="N57" s="7"/>
    </row>
    <row r="58" spans="1:14" ht="15.75" thickBot="1" x14ac:dyDescent="0.3">
      <c r="A58" s="16" t="s">
        <v>163</v>
      </c>
      <c r="B58" s="8" t="s">
        <v>53</v>
      </c>
      <c r="C58" s="9">
        <f t="shared" si="3"/>
        <v>150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150</v>
      </c>
      <c r="L58" s="9">
        <v>0</v>
      </c>
      <c r="M58" s="9" t="s">
        <v>21</v>
      </c>
      <c r="N58" s="10">
        <v>5</v>
      </c>
    </row>
    <row r="59" spans="1:14" x14ac:dyDescent="0.25">
      <c r="A59" s="32" t="s">
        <v>169</v>
      </c>
      <c r="B59" s="30" t="s">
        <v>54</v>
      </c>
      <c r="C59" s="28">
        <f>SUM(D59:L60)</f>
        <v>28</v>
      </c>
      <c r="D59" s="4">
        <v>10</v>
      </c>
      <c r="E59" s="4"/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 t="s">
        <v>21</v>
      </c>
      <c r="N59" s="5">
        <v>2</v>
      </c>
    </row>
    <row r="60" spans="1:14" ht="31.5" customHeight="1" thickBot="1" x14ac:dyDescent="0.3">
      <c r="A60" s="33"/>
      <c r="B60" s="31"/>
      <c r="C60" s="29"/>
      <c r="D60" s="6"/>
      <c r="E60" s="6">
        <v>18</v>
      </c>
      <c r="F60" s="6"/>
      <c r="G60" s="6"/>
      <c r="H60" s="6"/>
      <c r="I60" s="6"/>
      <c r="J60" s="6"/>
      <c r="K60" s="6"/>
      <c r="L60" s="6"/>
      <c r="M60" s="6" t="s">
        <v>22</v>
      </c>
      <c r="N60" s="7"/>
    </row>
    <row r="61" spans="1:14" ht="90" customHeight="1" thickBot="1" x14ac:dyDescent="0.3">
      <c r="A61" s="16" t="s">
        <v>163</v>
      </c>
      <c r="B61" s="8" t="s">
        <v>55</v>
      </c>
      <c r="C61" s="9">
        <f>SUM(D61:L61)</f>
        <v>17</v>
      </c>
      <c r="D61" s="9">
        <v>17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 t="s">
        <v>21</v>
      </c>
      <c r="N61" s="10">
        <v>1</v>
      </c>
    </row>
    <row r="62" spans="1:14" ht="23.45" customHeight="1" x14ac:dyDescent="0.25">
      <c r="A62" s="32" t="s">
        <v>170</v>
      </c>
      <c r="B62" s="30" t="s">
        <v>56</v>
      </c>
      <c r="C62" s="28">
        <f>SUM(D62:L63)</f>
        <v>23</v>
      </c>
      <c r="D62" s="4">
        <v>0</v>
      </c>
      <c r="E62" s="4">
        <v>0</v>
      </c>
      <c r="F62" s="4">
        <v>13</v>
      </c>
      <c r="G62" s="4">
        <v>0</v>
      </c>
      <c r="H62" s="4">
        <v>0</v>
      </c>
      <c r="I62" s="4">
        <v>0</v>
      </c>
      <c r="J62" s="4"/>
      <c r="K62" s="4">
        <v>0</v>
      </c>
      <c r="L62" s="4">
        <v>0</v>
      </c>
      <c r="M62" s="4" t="s">
        <v>21</v>
      </c>
      <c r="N62" s="5">
        <v>1</v>
      </c>
    </row>
    <row r="63" spans="1:14" ht="15.75" thickBot="1" x14ac:dyDescent="0.3">
      <c r="A63" s="33"/>
      <c r="B63" s="31"/>
      <c r="C63" s="29"/>
      <c r="D63" s="6"/>
      <c r="E63" s="6"/>
      <c r="F63" s="6"/>
      <c r="G63" s="6"/>
      <c r="H63" s="6"/>
      <c r="I63" s="6"/>
      <c r="J63" s="6">
        <v>10</v>
      </c>
      <c r="K63" s="6"/>
      <c r="L63" s="6"/>
      <c r="M63" s="6" t="s">
        <v>22</v>
      </c>
      <c r="N63" s="7"/>
    </row>
    <row r="64" spans="1:14" ht="15.75" thickBot="1" x14ac:dyDescent="0.3">
      <c r="A64" s="34" t="s">
        <v>57</v>
      </c>
      <c r="B64" s="34"/>
      <c r="C64" s="23">
        <f>SUM(C65:C94)</f>
        <v>497</v>
      </c>
      <c r="D64" s="23">
        <f>SUM(D65:D94)</f>
        <v>115</v>
      </c>
      <c r="E64" s="23">
        <f>SUM(E65:E94)</f>
        <v>142</v>
      </c>
      <c r="F64" s="23">
        <f t="shared" ref="F64:L64" si="4">SUM(F65:F94)</f>
        <v>43</v>
      </c>
      <c r="G64" s="23">
        <f t="shared" si="4"/>
        <v>0</v>
      </c>
      <c r="H64" s="23">
        <f t="shared" si="4"/>
        <v>30</v>
      </c>
      <c r="I64" s="23">
        <f t="shared" si="4"/>
        <v>0</v>
      </c>
      <c r="J64" s="23">
        <f t="shared" si="4"/>
        <v>167</v>
      </c>
      <c r="K64" s="23">
        <f t="shared" si="4"/>
        <v>0</v>
      </c>
      <c r="L64" s="23">
        <f t="shared" si="4"/>
        <v>0</v>
      </c>
      <c r="M64" s="23">
        <f>SUM(M65:M94)</f>
        <v>0</v>
      </c>
      <c r="N64" s="24">
        <f>SUM(N65:N94)</f>
        <v>30</v>
      </c>
    </row>
    <row r="65" spans="1:14" ht="33" customHeight="1" thickBot="1" x14ac:dyDescent="0.3">
      <c r="A65" s="16" t="s">
        <v>145</v>
      </c>
      <c r="B65" s="8" t="s">
        <v>58</v>
      </c>
      <c r="C65" s="9">
        <f>SUM(D65:L65)</f>
        <v>30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30</v>
      </c>
      <c r="K65" s="9">
        <v>0</v>
      </c>
      <c r="L65" s="9">
        <v>0</v>
      </c>
      <c r="M65" s="9" t="s">
        <v>31</v>
      </c>
      <c r="N65" s="10">
        <v>2</v>
      </c>
    </row>
    <row r="66" spans="1:14" x14ac:dyDescent="0.25">
      <c r="A66" s="32" t="s">
        <v>165</v>
      </c>
      <c r="B66" s="30" t="s">
        <v>59</v>
      </c>
      <c r="C66" s="28">
        <f>SUM(D66:L67)</f>
        <v>40</v>
      </c>
      <c r="D66" s="4">
        <v>10</v>
      </c>
      <c r="E66" s="4">
        <v>0</v>
      </c>
      <c r="F66" s="4">
        <v>0</v>
      </c>
      <c r="G66" s="4">
        <v>0</v>
      </c>
      <c r="H66" s="4"/>
      <c r="I66" s="4">
        <v>0</v>
      </c>
      <c r="J66" s="4">
        <v>0</v>
      </c>
      <c r="K66" s="4">
        <v>0</v>
      </c>
      <c r="L66" s="4">
        <v>0</v>
      </c>
      <c r="M66" s="4" t="s">
        <v>31</v>
      </c>
      <c r="N66" s="5">
        <v>3</v>
      </c>
    </row>
    <row r="67" spans="1:14" ht="15.75" thickBot="1" x14ac:dyDescent="0.3">
      <c r="A67" s="33"/>
      <c r="B67" s="31"/>
      <c r="C67" s="29"/>
      <c r="D67" s="6"/>
      <c r="E67" s="6"/>
      <c r="F67" s="6"/>
      <c r="G67" s="6"/>
      <c r="H67" s="6">
        <v>30</v>
      </c>
      <c r="I67" s="6"/>
      <c r="J67" s="6"/>
      <c r="K67" s="6"/>
      <c r="L67" s="6"/>
      <c r="M67" s="6" t="s">
        <v>22</v>
      </c>
      <c r="N67" s="7"/>
    </row>
    <row r="68" spans="1:14" x14ac:dyDescent="0.25">
      <c r="A68" s="32" t="s">
        <v>171</v>
      </c>
      <c r="B68" s="30" t="s">
        <v>60</v>
      </c>
      <c r="C68" s="28">
        <f>SUM(D68:L69)</f>
        <v>34</v>
      </c>
      <c r="D68" s="4">
        <v>15</v>
      </c>
      <c r="E68" s="4"/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 t="s">
        <v>31</v>
      </c>
      <c r="N68" s="5">
        <v>2</v>
      </c>
    </row>
    <row r="69" spans="1:14" ht="15.75" thickBot="1" x14ac:dyDescent="0.3">
      <c r="A69" s="33"/>
      <c r="B69" s="31"/>
      <c r="C69" s="29"/>
      <c r="D69" s="6"/>
      <c r="E69" s="6">
        <v>19</v>
      </c>
      <c r="F69" s="6"/>
      <c r="G69" s="6"/>
      <c r="H69" s="6"/>
      <c r="I69" s="6"/>
      <c r="J69" s="6"/>
      <c r="K69" s="6"/>
      <c r="L69" s="6"/>
      <c r="M69" s="6" t="s">
        <v>22</v>
      </c>
      <c r="N69" s="7"/>
    </row>
    <row r="70" spans="1:14" ht="15.75" thickBot="1" x14ac:dyDescent="0.3">
      <c r="A70" s="16" t="s">
        <v>166</v>
      </c>
      <c r="B70" s="8" t="s">
        <v>49</v>
      </c>
      <c r="C70" s="9">
        <f>SUM(D70:L70)</f>
        <v>30</v>
      </c>
      <c r="D70" s="9">
        <v>0</v>
      </c>
      <c r="E70" s="9">
        <v>30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 t="s">
        <v>21</v>
      </c>
      <c r="N70" s="10">
        <v>1</v>
      </c>
    </row>
    <row r="71" spans="1:14" ht="15.75" thickBot="1" x14ac:dyDescent="0.3">
      <c r="A71" s="16" t="s">
        <v>172</v>
      </c>
      <c r="B71" s="8" t="s">
        <v>61</v>
      </c>
      <c r="C71" s="9">
        <v>17</v>
      </c>
      <c r="D71" s="9">
        <v>17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 t="s">
        <v>21</v>
      </c>
      <c r="N71" s="10">
        <v>1</v>
      </c>
    </row>
    <row r="72" spans="1:14" x14ac:dyDescent="0.25">
      <c r="A72" s="32" t="s">
        <v>161</v>
      </c>
      <c r="B72" s="30" t="s">
        <v>51</v>
      </c>
      <c r="C72" s="28">
        <f>SUM(D72:L73)</f>
        <v>38</v>
      </c>
      <c r="D72" s="4">
        <v>10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/>
      <c r="K72" s="4">
        <v>0</v>
      </c>
      <c r="L72" s="4">
        <v>0</v>
      </c>
      <c r="M72" s="4" t="s">
        <v>22</v>
      </c>
      <c r="N72" s="11"/>
    </row>
    <row r="73" spans="1:14" ht="15.75" thickBot="1" x14ac:dyDescent="0.3">
      <c r="A73" s="33"/>
      <c r="B73" s="31"/>
      <c r="C73" s="29"/>
      <c r="D73" s="6"/>
      <c r="E73" s="6"/>
      <c r="F73" s="6"/>
      <c r="G73" s="6"/>
      <c r="H73" s="6"/>
      <c r="I73" s="6"/>
      <c r="J73" s="6">
        <v>28</v>
      </c>
      <c r="K73" s="6"/>
      <c r="L73" s="6"/>
      <c r="M73" s="6" t="s">
        <v>21</v>
      </c>
      <c r="N73" s="7">
        <v>2</v>
      </c>
    </row>
    <row r="74" spans="1:14" x14ac:dyDescent="0.25">
      <c r="A74" s="32" t="s">
        <v>161</v>
      </c>
      <c r="B74" s="30" t="s">
        <v>62</v>
      </c>
      <c r="C74" s="28">
        <v>34</v>
      </c>
      <c r="D74" s="4">
        <v>10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/>
      <c r="K74" s="4">
        <v>0</v>
      </c>
      <c r="L74" s="4">
        <v>0</v>
      </c>
      <c r="M74" s="4" t="s">
        <v>22</v>
      </c>
      <c r="N74" s="5">
        <v>2</v>
      </c>
    </row>
    <row r="75" spans="1:14" ht="15.75" thickBot="1" x14ac:dyDescent="0.3">
      <c r="A75" s="33"/>
      <c r="B75" s="31"/>
      <c r="C75" s="29"/>
      <c r="D75" s="6"/>
      <c r="E75" s="6"/>
      <c r="F75" s="6"/>
      <c r="G75" s="6"/>
      <c r="H75" s="6"/>
      <c r="I75" s="6"/>
      <c r="J75" s="6">
        <v>24</v>
      </c>
      <c r="K75" s="6"/>
      <c r="L75" s="6"/>
      <c r="M75" s="6" t="s">
        <v>21</v>
      </c>
      <c r="N75" s="7"/>
    </row>
    <row r="76" spans="1:14" x14ac:dyDescent="0.25">
      <c r="A76" s="32" t="s">
        <v>161</v>
      </c>
      <c r="B76" s="30" t="s">
        <v>63</v>
      </c>
      <c r="C76" s="28">
        <f>SUM(D76:L77)</f>
        <v>35</v>
      </c>
      <c r="D76" s="4">
        <v>5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/>
      <c r="K76" s="4">
        <v>0</v>
      </c>
      <c r="L76" s="4">
        <v>0</v>
      </c>
      <c r="M76" s="4" t="s">
        <v>22</v>
      </c>
      <c r="N76" s="12"/>
    </row>
    <row r="77" spans="1:14" ht="15.75" thickBot="1" x14ac:dyDescent="0.3">
      <c r="A77" s="33"/>
      <c r="B77" s="31"/>
      <c r="C77" s="29"/>
      <c r="D77" s="6"/>
      <c r="E77" s="6"/>
      <c r="F77" s="6"/>
      <c r="G77" s="6"/>
      <c r="H77" s="6"/>
      <c r="I77" s="6"/>
      <c r="J77" s="6">
        <v>30</v>
      </c>
      <c r="K77" s="6"/>
      <c r="L77" s="6"/>
      <c r="M77" s="6" t="s">
        <v>31</v>
      </c>
      <c r="N77" s="7">
        <v>2</v>
      </c>
    </row>
    <row r="78" spans="1:14" x14ac:dyDescent="0.25">
      <c r="A78" s="32" t="s">
        <v>168</v>
      </c>
      <c r="B78" s="30" t="s">
        <v>52</v>
      </c>
      <c r="C78" s="28">
        <f>SUM(D78:L79)</f>
        <v>34</v>
      </c>
      <c r="D78" s="4">
        <v>14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/>
      <c r="K78" s="4">
        <v>0</v>
      </c>
      <c r="L78" s="4">
        <v>0</v>
      </c>
      <c r="M78" s="4" t="s">
        <v>31</v>
      </c>
      <c r="N78" s="5">
        <v>2</v>
      </c>
    </row>
    <row r="79" spans="1:14" ht="15.75" thickBot="1" x14ac:dyDescent="0.3">
      <c r="A79" s="33"/>
      <c r="B79" s="31"/>
      <c r="C79" s="29"/>
      <c r="D79" s="6"/>
      <c r="E79" s="6"/>
      <c r="F79" s="6"/>
      <c r="G79" s="6"/>
      <c r="H79" s="6"/>
      <c r="I79" s="6"/>
      <c r="J79" s="6">
        <v>20</v>
      </c>
      <c r="K79" s="6"/>
      <c r="L79" s="6"/>
      <c r="M79" s="6" t="s">
        <v>21</v>
      </c>
      <c r="N79" s="7"/>
    </row>
    <row r="80" spans="1:14" ht="33" customHeight="1" thickBot="1" x14ac:dyDescent="0.3">
      <c r="A80" s="16" t="s">
        <v>163</v>
      </c>
      <c r="B80" s="8" t="s">
        <v>64</v>
      </c>
      <c r="C80" s="9">
        <v>20</v>
      </c>
      <c r="D80" s="9">
        <v>0</v>
      </c>
      <c r="E80" s="9">
        <v>0</v>
      </c>
      <c r="F80" s="9">
        <v>20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 t="s">
        <v>21</v>
      </c>
      <c r="N80" s="10">
        <v>1</v>
      </c>
    </row>
    <row r="81" spans="1:14" x14ac:dyDescent="0.25">
      <c r="A81" s="32" t="s">
        <v>163</v>
      </c>
      <c r="B81" s="30" t="s">
        <v>65</v>
      </c>
      <c r="C81" s="28">
        <f>SUM(D81:L82)</f>
        <v>30</v>
      </c>
      <c r="D81" s="4">
        <v>10</v>
      </c>
      <c r="E81" s="4"/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 t="s">
        <v>21</v>
      </c>
      <c r="N81" s="5">
        <v>2</v>
      </c>
    </row>
    <row r="82" spans="1:14" ht="29.25" customHeight="1" thickBot="1" x14ac:dyDescent="0.3">
      <c r="A82" s="33"/>
      <c r="B82" s="31"/>
      <c r="C82" s="29"/>
      <c r="D82" s="6"/>
      <c r="E82" s="6">
        <v>20</v>
      </c>
      <c r="F82" s="6"/>
      <c r="G82" s="6"/>
      <c r="H82" s="6"/>
      <c r="I82" s="6"/>
      <c r="J82" s="6"/>
      <c r="K82" s="6"/>
      <c r="L82" s="6"/>
      <c r="M82" s="6" t="s">
        <v>22</v>
      </c>
      <c r="N82" s="7"/>
    </row>
    <row r="83" spans="1:14" ht="17.25" customHeight="1" x14ac:dyDescent="0.25">
      <c r="A83" s="32" t="s">
        <v>163</v>
      </c>
      <c r="B83" s="30" t="s">
        <v>66</v>
      </c>
      <c r="C83" s="28">
        <f>SUM(D83:L84)</f>
        <v>24</v>
      </c>
      <c r="D83" s="4">
        <v>0</v>
      </c>
      <c r="E83" s="4"/>
      <c r="F83" s="4">
        <v>5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 t="s">
        <v>22</v>
      </c>
      <c r="N83" s="11"/>
    </row>
    <row r="84" spans="1:14" ht="27" customHeight="1" thickBot="1" x14ac:dyDescent="0.3">
      <c r="A84" s="33"/>
      <c r="B84" s="31"/>
      <c r="C84" s="29"/>
      <c r="D84" s="6"/>
      <c r="E84" s="6">
        <v>19</v>
      </c>
      <c r="F84" s="6"/>
      <c r="G84" s="6"/>
      <c r="H84" s="6"/>
      <c r="I84" s="6"/>
      <c r="J84" s="6"/>
      <c r="K84" s="6"/>
      <c r="L84" s="6"/>
      <c r="M84" s="6" t="s">
        <v>21</v>
      </c>
      <c r="N84" s="7">
        <v>2</v>
      </c>
    </row>
    <row r="85" spans="1:14" ht="41.25" customHeight="1" x14ac:dyDescent="0.25">
      <c r="A85" s="32" t="s">
        <v>173</v>
      </c>
      <c r="B85" s="30" t="s">
        <v>67</v>
      </c>
      <c r="C85" s="28">
        <v>20</v>
      </c>
      <c r="D85" s="4">
        <v>5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/>
      <c r="K85" s="4">
        <v>0</v>
      </c>
      <c r="L85" s="4">
        <v>0</v>
      </c>
      <c r="M85" s="4" t="s">
        <v>22</v>
      </c>
      <c r="N85" s="5">
        <v>0</v>
      </c>
    </row>
    <row r="86" spans="1:14" ht="28.5" customHeight="1" thickBot="1" x14ac:dyDescent="0.3">
      <c r="A86" s="33"/>
      <c r="B86" s="31"/>
      <c r="C86" s="29"/>
      <c r="D86" s="6"/>
      <c r="E86" s="6"/>
      <c r="F86" s="6"/>
      <c r="G86" s="6"/>
      <c r="H86" s="6"/>
      <c r="I86" s="6"/>
      <c r="J86" s="6">
        <v>15</v>
      </c>
      <c r="K86" s="6"/>
      <c r="L86" s="6"/>
      <c r="M86" s="6" t="s">
        <v>21</v>
      </c>
      <c r="N86" s="7">
        <v>1</v>
      </c>
    </row>
    <row r="87" spans="1:14" x14ac:dyDescent="0.25">
      <c r="A87" s="32" t="s">
        <v>163</v>
      </c>
      <c r="B87" s="30" t="s">
        <v>68</v>
      </c>
      <c r="C87" s="28">
        <f>SUM(D87:L88)</f>
        <v>24</v>
      </c>
      <c r="D87" s="4">
        <v>0</v>
      </c>
      <c r="E87" s="4">
        <v>16</v>
      </c>
      <c r="F87" s="4"/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 t="s">
        <v>22</v>
      </c>
      <c r="N87" s="12"/>
    </row>
    <row r="88" spans="1:14" ht="30.75" customHeight="1" thickBot="1" x14ac:dyDescent="0.3">
      <c r="A88" s="33"/>
      <c r="B88" s="31"/>
      <c r="C88" s="29"/>
      <c r="D88" s="6"/>
      <c r="E88" s="6"/>
      <c r="F88" s="6">
        <v>8</v>
      </c>
      <c r="G88" s="6"/>
      <c r="H88" s="6"/>
      <c r="I88" s="6"/>
      <c r="J88" s="6"/>
      <c r="K88" s="6"/>
      <c r="L88" s="6"/>
      <c r="M88" s="6" t="s">
        <v>21</v>
      </c>
      <c r="N88" s="7">
        <v>2</v>
      </c>
    </row>
    <row r="89" spans="1:14" ht="30.75" customHeight="1" x14ac:dyDescent="0.25">
      <c r="A89" s="32" t="s">
        <v>173</v>
      </c>
      <c r="B89" s="30" t="s">
        <v>69</v>
      </c>
      <c r="C89" s="28">
        <f>SUM(D89:L90)</f>
        <v>34</v>
      </c>
      <c r="D89" s="4">
        <v>14</v>
      </c>
      <c r="E89" s="4"/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 t="s">
        <v>22</v>
      </c>
      <c r="N89" s="5">
        <v>0</v>
      </c>
    </row>
    <row r="90" spans="1:14" ht="15" customHeight="1" thickBot="1" x14ac:dyDescent="0.3">
      <c r="A90" s="33"/>
      <c r="B90" s="31"/>
      <c r="C90" s="29"/>
      <c r="D90" s="6"/>
      <c r="E90" s="6">
        <v>20</v>
      </c>
      <c r="F90" s="6"/>
      <c r="G90" s="6"/>
      <c r="H90" s="6"/>
      <c r="I90" s="6"/>
      <c r="J90" s="6"/>
      <c r="K90" s="6"/>
      <c r="L90" s="6"/>
      <c r="M90" s="6" t="s">
        <v>21</v>
      </c>
      <c r="N90" s="7">
        <v>2</v>
      </c>
    </row>
    <row r="91" spans="1:14" x14ac:dyDescent="0.25">
      <c r="A91" s="32" t="s">
        <v>173</v>
      </c>
      <c r="B91" s="30" t="s">
        <v>70</v>
      </c>
      <c r="C91" s="28">
        <f>SUM(D91:L92)</f>
        <v>25</v>
      </c>
      <c r="D91" s="4">
        <v>5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/>
      <c r="K91" s="4">
        <v>0</v>
      </c>
      <c r="L91" s="4">
        <v>0</v>
      </c>
      <c r="M91" s="4" t="s">
        <v>22</v>
      </c>
      <c r="N91" s="5">
        <v>0</v>
      </c>
    </row>
    <row r="92" spans="1:14" ht="15.75" thickBot="1" x14ac:dyDescent="0.3">
      <c r="A92" s="33"/>
      <c r="B92" s="31"/>
      <c r="C92" s="29"/>
      <c r="D92" s="6"/>
      <c r="E92" s="6"/>
      <c r="F92" s="6"/>
      <c r="G92" s="6"/>
      <c r="H92" s="6"/>
      <c r="I92" s="6"/>
      <c r="J92" s="6">
        <v>20</v>
      </c>
      <c r="K92" s="6"/>
      <c r="L92" s="6"/>
      <c r="M92" s="6" t="s">
        <v>21</v>
      </c>
      <c r="N92" s="7">
        <v>1</v>
      </c>
    </row>
    <row r="93" spans="1:14" x14ac:dyDescent="0.25">
      <c r="A93" s="32" t="s">
        <v>169</v>
      </c>
      <c r="B93" s="30" t="s">
        <v>71</v>
      </c>
      <c r="C93" s="28">
        <f>SUM(D93:L94)</f>
        <v>28</v>
      </c>
      <c r="D93" s="4">
        <v>0</v>
      </c>
      <c r="E93" s="4">
        <v>18</v>
      </c>
      <c r="F93" s="4"/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 t="s">
        <v>22</v>
      </c>
      <c r="N93" s="11"/>
    </row>
    <row r="94" spans="1:14" ht="15.75" thickBot="1" x14ac:dyDescent="0.3">
      <c r="A94" s="33"/>
      <c r="B94" s="31"/>
      <c r="C94" s="29"/>
      <c r="D94" s="6"/>
      <c r="E94" s="6"/>
      <c r="F94" s="6">
        <v>10</v>
      </c>
      <c r="G94" s="6"/>
      <c r="H94" s="6"/>
      <c r="I94" s="6"/>
      <c r="J94" s="6"/>
      <c r="K94" s="6"/>
      <c r="L94" s="6"/>
      <c r="M94" s="6" t="s">
        <v>21</v>
      </c>
      <c r="N94" s="7">
        <v>2</v>
      </c>
    </row>
    <row r="95" spans="1:14" ht="15.75" thickBot="1" x14ac:dyDescent="0.3">
      <c r="A95" s="37" t="s">
        <v>72</v>
      </c>
      <c r="B95" s="37"/>
      <c r="C95" s="25">
        <f t="shared" ref="C95:L95" si="5">SUM(C96:C115)</f>
        <v>639</v>
      </c>
      <c r="D95" s="25">
        <f t="shared" si="5"/>
        <v>161</v>
      </c>
      <c r="E95" s="25">
        <f t="shared" si="5"/>
        <v>110</v>
      </c>
      <c r="F95" s="25">
        <f t="shared" si="5"/>
        <v>0</v>
      </c>
      <c r="G95" s="25">
        <f t="shared" si="5"/>
        <v>0</v>
      </c>
      <c r="H95" s="25">
        <f t="shared" si="5"/>
        <v>0</v>
      </c>
      <c r="I95" s="25">
        <f t="shared" si="5"/>
        <v>0</v>
      </c>
      <c r="J95" s="25">
        <f t="shared" si="5"/>
        <v>68</v>
      </c>
      <c r="K95" s="25">
        <f t="shared" si="5"/>
        <v>300</v>
      </c>
      <c r="L95" s="25">
        <f t="shared" si="5"/>
        <v>0</v>
      </c>
      <c r="M95" s="25">
        <f>SUM(M96:M115)</f>
        <v>0</v>
      </c>
      <c r="N95" s="25">
        <f>SUM(N96:NN115)</f>
        <v>30</v>
      </c>
    </row>
    <row r="96" spans="1:14" ht="15.75" thickBot="1" x14ac:dyDescent="0.3">
      <c r="A96" s="16" t="s">
        <v>166</v>
      </c>
      <c r="B96" s="8" t="s">
        <v>49</v>
      </c>
      <c r="C96" s="9">
        <f>SUM(D96:L96)</f>
        <v>30</v>
      </c>
      <c r="D96" s="9">
        <v>0</v>
      </c>
      <c r="E96" s="9">
        <v>30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 t="s">
        <v>21</v>
      </c>
      <c r="N96" s="10">
        <v>1</v>
      </c>
    </row>
    <row r="97" spans="1:14" x14ac:dyDescent="0.25">
      <c r="A97" s="32" t="s">
        <v>161</v>
      </c>
      <c r="B97" s="30" t="s">
        <v>51</v>
      </c>
      <c r="C97" s="28">
        <f>SUM(D97:L98)</f>
        <v>34</v>
      </c>
      <c r="D97" s="4">
        <v>14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/>
      <c r="K97" s="4">
        <v>0</v>
      </c>
      <c r="L97" s="4">
        <v>0</v>
      </c>
      <c r="M97" s="4" t="s">
        <v>31</v>
      </c>
      <c r="N97" s="5">
        <v>2</v>
      </c>
    </row>
    <row r="98" spans="1:14" ht="15.75" thickBot="1" x14ac:dyDescent="0.3">
      <c r="A98" s="33"/>
      <c r="B98" s="31"/>
      <c r="C98" s="29"/>
      <c r="D98" s="6"/>
      <c r="E98" s="6"/>
      <c r="F98" s="6"/>
      <c r="G98" s="6"/>
      <c r="H98" s="6"/>
      <c r="I98" s="6"/>
      <c r="J98" s="6">
        <v>20</v>
      </c>
      <c r="K98" s="6"/>
      <c r="L98" s="6"/>
      <c r="M98" s="6" t="s">
        <v>21</v>
      </c>
      <c r="N98" s="7"/>
    </row>
    <row r="99" spans="1:14" x14ac:dyDescent="0.25">
      <c r="A99" s="32" t="s">
        <v>143</v>
      </c>
      <c r="B99" s="30" t="s">
        <v>62</v>
      </c>
      <c r="C99" s="28">
        <f>SUM(D99:L100)</f>
        <v>34</v>
      </c>
      <c r="D99" s="4">
        <v>10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13"/>
      <c r="K99" s="4">
        <v>0</v>
      </c>
      <c r="L99" s="4">
        <v>0</v>
      </c>
      <c r="M99" s="4" t="s">
        <v>22</v>
      </c>
      <c r="N99" s="12"/>
    </row>
    <row r="100" spans="1:14" ht="15.75" thickBot="1" x14ac:dyDescent="0.3">
      <c r="A100" s="33"/>
      <c r="B100" s="31"/>
      <c r="C100" s="29"/>
      <c r="D100" s="6"/>
      <c r="E100" s="6"/>
      <c r="F100" s="6"/>
      <c r="G100" s="6"/>
      <c r="H100" s="6"/>
      <c r="I100" s="6"/>
      <c r="J100" s="6">
        <v>24</v>
      </c>
      <c r="K100" s="6"/>
      <c r="L100" s="6"/>
      <c r="M100" s="6" t="s">
        <v>21</v>
      </c>
      <c r="N100" s="7">
        <v>2</v>
      </c>
    </row>
    <row r="101" spans="1:14" x14ac:dyDescent="0.25">
      <c r="A101" s="32" t="s">
        <v>174</v>
      </c>
      <c r="B101" s="30" t="s">
        <v>73</v>
      </c>
      <c r="C101" s="28">
        <f>SUM(D101:L102)</f>
        <v>34</v>
      </c>
      <c r="D101" s="4">
        <v>20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/>
      <c r="K101" s="4">
        <v>0</v>
      </c>
      <c r="L101" s="4">
        <v>0</v>
      </c>
      <c r="M101" s="4" t="s">
        <v>31</v>
      </c>
      <c r="N101" s="5">
        <v>2</v>
      </c>
    </row>
    <row r="102" spans="1:14" ht="15.75" thickBot="1" x14ac:dyDescent="0.3">
      <c r="A102" s="33"/>
      <c r="B102" s="31"/>
      <c r="C102" s="29"/>
      <c r="D102" s="6"/>
      <c r="E102" s="6"/>
      <c r="F102" s="6"/>
      <c r="G102" s="6"/>
      <c r="H102" s="6"/>
      <c r="I102" s="6"/>
      <c r="J102" s="6">
        <v>14</v>
      </c>
      <c r="K102" s="6"/>
      <c r="L102" s="6"/>
      <c r="M102" s="6" t="s">
        <v>22</v>
      </c>
      <c r="N102" s="7"/>
    </row>
    <row r="103" spans="1:14" x14ac:dyDescent="0.25">
      <c r="A103" s="32" t="s">
        <v>175</v>
      </c>
      <c r="B103" s="30" t="s">
        <v>74</v>
      </c>
      <c r="C103" s="28">
        <f>SUM(D103:L104)</f>
        <v>17</v>
      </c>
      <c r="D103" s="4">
        <v>10</v>
      </c>
      <c r="E103" s="4"/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 t="s">
        <v>21</v>
      </c>
      <c r="N103" s="5">
        <v>1</v>
      </c>
    </row>
    <row r="104" spans="1:14" ht="15.75" thickBot="1" x14ac:dyDescent="0.3">
      <c r="A104" s="33"/>
      <c r="B104" s="31"/>
      <c r="C104" s="29"/>
      <c r="D104" s="6"/>
      <c r="E104" s="6">
        <v>7</v>
      </c>
      <c r="F104" s="6"/>
      <c r="G104" s="6"/>
      <c r="H104" s="6"/>
      <c r="I104" s="6"/>
      <c r="J104" s="6"/>
      <c r="K104" s="6"/>
      <c r="L104" s="6"/>
      <c r="M104" s="6" t="s">
        <v>22</v>
      </c>
      <c r="N104" s="7"/>
    </row>
    <row r="105" spans="1:14" x14ac:dyDescent="0.25">
      <c r="A105" s="32" t="s">
        <v>175</v>
      </c>
      <c r="B105" s="30" t="s">
        <v>75</v>
      </c>
      <c r="C105" s="28">
        <f>SUM(D105:L106)</f>
        <v>34</v>
      </c>
      <c r="D105" s="4">
        <v>20</v>
      </c>
      <c r="E105" s="4"/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 t="s">
        <v>21</v>
      </c>
      <c r="N105" s="5">
        <v>2</v>
      </c>
    </row>
    <row r="106" spans="1:14" ht="15.75" thickBot="1" x14ac:dyDescent="0.3">
      <c r="A106" s="33"/>
      <c r="B106" s="31"/>
      <c r="C106" s="29"/>
      <c r="D106" s="6"/>
      <c r="E106" s="6">
        <v>14</v>
      </c>
      <c r="F106" s="6"/>
      <c r="G106" s="6"/>
      <c r="H106" s="6"/>
      <c r="I106" s="6"/>
      <c r="J106" s="6"/>
      <c r="K106" s="6"/>
      <c r="L106" s="6"/>
      <c r="M106" s="6" t="s">
        <v>22</v>
      </c>
      <c r="N106" s="7"/>
    </row>
    <row r="107" spans="1:14" x14ac:dyDescent="0.25">
      <c r="A107" s="32" t="s">
        <v>175</v>
      </c>
      <c r="B107" s="30" t="s">
        <v>76</v>
      </c>
      <c r="C107" s="28">
        <f>SUM(D107:L108)</f>
        <v>55</v>
      </c>
      <c r="D107" s="4">
        <v>30</v>
      </c>
      <c r="E107" s="4"/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 t="s">
        <v>21</v>
      </c>
      <c r="N107" s="5">
        <v>3</v>
      </c>
    </row>
    <row r="108" spans="1:14" ht="15.75" thickBot="1" x14ac:dyDescent="0.3">
      <c r="A108" s="33"/>
      <c r="B108" s="31"/>
      <c r="C108" s="29"/>
      <c r="D108" s="6"/>
      <c r="E108" s="6">
        <v>25</v>
      </c>
      <c r="F108" s="6"/>
      <c r="G108" s="6"/>
      <c r="H108" s="6"/>
      <c r="I108" s="6"/>
      <c r="J108" s="6"/>
      <c r="K108" s="6"/>
      <c r="L108" s="6"/>
      <c r="M108" s="6" t="s">
        <v>22</v>
      </c>
      <c r="N108" s="7"/>
    </row>
    <row r="109" spans="1:14" x14ac:dyDescent="0.25">
      <c r="A109" s="32" t="s">
        <v>175</v>
      </c>
      <c r="B109" s="30" t="s">
        <v>77</v>
      </c>
      <c r="C109" s="28">
        <f>SUM(D109:L110)</f>
        <v>34</v>
      </c>
      <c r="D109" s="4">
        <v>20</v>
      </c>
      <c r="E109" s="4"/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 t="s">
        <v>21</v>
      </c>
      <c r="N109" s="5">
        <v>2</v>
      </c>
    </row>
    <row r="110" spans="1:14" ht="15.75" thickBot="1" x14ac:dyDescent="0.3">
      <c r="A110" s="33"/>
      <c r="B110" s="31"/>
      <c r="C110" s="29"/>
      <c r="D110" s="6"/>
      <c r="E110" s="6">
        <v>14</v>
      </c>
      <c r="F110" s="6"/>
      <c r="G110" s="6"/>
      <c r="H110" s="6"/>
      <c r="I110" s="6"/>
      <c r="J110" s="6"/>
      <c r="K110" s="6"/>
      <c r="L110" s="6"/>
      <c r="M110" s="6" t="s">
        <v>22</v>
      </c>
      <c r="N110" s="7"/>
    </row>
    <row r="111" spans="1:14" x14ac:dyDescent="0.25">
      <c r="A111" s="32" t="s">
        <v>176</v>
      </c>
      <c r="B111" s="30" t="s">
        <v>78</v>
      </c>
      <c r="C111" s="28">
        <f>SUM(D111:L112)</f>
        <v>50</v>
      </c>
      <c r="D111" s="4">
        <v>30</v>
      </c>
      <c r="E111" s="4"/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 t="s">
        <v>21</v>
      </c>
      <c r="N111" s="5">
        <v>3</v>
      </c>
    </row>
    <row r="112" spans="1:14" ht="15.75" thickBot="1" x14ac:dyDescent="0.3">
      <c r="A112" s="33"/>
      <c r="B112" s="31"/>
      <c r="C112" s="29"/>
      <c r="D112" s="6"/>
      <c r="E112" s="6">
        <v>20</v>
      </c>
      <c r="F112" s="6"/>
      <c r="G112" s="6"/>
      <c r="H112" s="6"/>
      <c r="I112" s="6"/>
      <c r="J112" s="6"/>
      <c r="K112" s="6"/>
      <c r="L112" s="6"/>
      <c r="M112" s="6" t="s">
        <v>22</v>
      </c>
      <c r="N112" s="7"/>
    </row>
    <row r="113" spans="1:14" ht="15.75" thickBot="1" x14ac:dyDescent="0.3">
      <c r="A113" s="16" t="s">
        <v>177</v>
      </c>
      <c r="B113" s="8" t="s">
        <v>79</v>
      </c>
      <c r="C113" s="9">
        <f>SUM(D113:L113)</f>
        <v>300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300</v>
      </c>
      <c r="L113" s="9">
        <v>0</v>
      </c>
      <c r="M113" s="9" t="s">
        <v>21</v>
      </c>
      <c r="N113" s="10">
        <v>11</v>
      </c>
    </row>
    <row r="114" spans="1:14" x14ac:dyDescent="0.25">
      <c r="A114" s="32" t="s">
        <v>178</v>
      </c>
      <c r="B114" s="30" t="s">
        <v>80</v>
      </c>
      <c r="C114" s="28">
        <f>SUM(D114:L115)</f>
        <v>17</v>
      </c>
      <c r="D114" s="4">
        <v>7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/>
      <c r="K114" s="4">
        <v>0</v>
      </c>
      <c r="L114" s="4">
        <v>0</v>
      </c>
      <c r="M114" s="4" t="s">
        <v>22</v>
      </c>
      <c r="N114" s="12"/>
    </row>
    <row r="115" spans="1:14" ht="23.25" customHeight="1" thickBot="1" x14ac:dyDescent="0.3">
      <c r="A115" s="33"/>
      <c r="B115" s="31"/>
      <c r="C115" s="29"/>
      <c r="D115" s="6"/>
      <c r="E115" s="6"/>
      <c r="F115" s="6"/>
      <c r="G115" s="6"/>
      <c r="H115" s="6"/>
      <c r="I115" s="6"/>
      <c r="J115" s="6">
        <v>10</v>
      </c>
      <c r="K115" s="6"/>
      <c r="L115" s="6"/>
      <c r="M115" s="6" t="s">
        <v>21</v>
      </c>
      <c r="N115" s="7">
        <v>1</v>
      </c>
    </row>
    <row r="116" spans="1:14" ht="15.75" thickBot="1" x14ac:dyDescent="0.3">
      <c r="A116" s="37" t="s">
        <v>81</v>
      </c>
      <c r="B116" s="37"/>
      <c r="C116" s="25">
        <f t="shared" ref="C116:N116" si="6">SUM(C117:C141)</f>
        <v>548</v>
      </c>
      <c r="D116" s="25">
        <f t="shared" si="6"/>
        <v>155</v>
      </c>
      <c r="E116" s="25">
        <f t="shared" si="6"/>
        <v>136</v>
      </c>
      <c r="F116" s="25">
        <f t="shared" si="6"/>
        <v>5</v>
      </c>
      <c r="G116" s="25">
        <f t="shared" si="6"/>
        <v>0</v>
      </c>
      <c r="H116" s="25">
        <f t="shared" si="6"/>
        <v>0</v>
      </c>
      <c r="I116" s="25">
        <f t="shared" si="6"/>
        <v>0</v>
      </c>
      <c r="J116" s="25">
        <f t="shared" si="6"/>
        <v>152</v>
      </c>
      <c r="K116" s="25">
        <f t="shared" si="6"/>
        <v>100</v>
      </c>
      <c r="L116" s="25">
        <f t="shared" si="6"/>
        <v>0</v>
      </c>
      <c r="M116" s="25">
        <f t="shared" si="6"/>
        <v>0</v>
      </c>
      <c r="N116" s="26">
        <f t="shared" si="6"/>
        <v>30</v>
      </c>
    </row>
    <row r="117" spans="1:14" ht="15.75" thickBot="1" x14ac:dyDescent="0.3">
      <c r="A117" s="16" t="s">
        <v>166</v>
      </c>
      <c r="B117" s="8" t="s">
        <v>49</v>
      </c>
      <c r="C117" s="9">
        <f t="shared" ref="C117:C136" si="7">SUM(D117:L117)</f>
        <v>30</v>
      </c>
      <c r="D117" s="9">
        <v>0</v>
      </c>
      <c r="E117" s="9">
        <v>30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 t="s">
        <v>21</v>
      </c>
      <c r="N117" s="10">
        <v>1</v>
      </c>
    </row>
    <row r="118" spans="1:14" x14ac:dyDescent="0.25">
      <c r="A118" s="32" t="s">
        <v>175</v>
      </c>
      <c r="B118" s="30" t="s">
        <v>82</v>
      </c>
      <c r="C118" s="28">
        <f>SUM(D118:L119)</f>
        <v>34</v>
      </c>
      <c r="D118" s="4">
        <v>20</v>
      </c>
      <c r="E118" s="4"/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 t="s">
        <v>21</v>
      </c>
      <c r="N118" s="5">
        <v>2</v>
      </c>
    </row>
    <row r="119" spans="1:14" ht="15.75" thickBot="1" x14ac:dyDescent="0.3">
      <c r="A119" s="33"/>
      <c r="B119" s="31"/>
      <c r="C119" s="29"/>
      <c r="D119" s="6"/>
      <c r="E119" s="6">
        <v>14</v>
      </c>
      <c r="F119" s="6"/>
      <c r="G119" s="6"/>
      <c r="H119" s="6"/>
      <c r="I119" s="6"/>
      <c r="J119" s="6"/>
      <c r="K119" s="6"/>
      <c r="L119" s="6"/>
      <c r="M119" s="6" t="s">
        <v>22</v>
      </c>
      <c r="N119" s="7"/>
    </row>
    <row r="120" spans="1:14" x14ac:dyDescent="0.25">
      <c r="A120" s="32" t="s">
        <v>175</v>
      </c>
      <c r="B120" s="30" t="s">
        <v>83</v>
      </c>
      <c r="C120" s="28">
        <f>SUM(D120:L121)</f>
        <v>34</v>
      </c>
      <c r="D120" s="4">
        <v>20</v>
      </c>
      <c r="E120" s="4"/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 t="s">
        <v>21</v>
      </c>
      <c r="N120" s="5">
        <v>2</v>
      </c>
    </row>
    <row r="121" spans="1:14" ht="15.75" thickBot="1" x14ac:dyDescent="0.3">
      <c r="A121" s="33"/>
      <c r="B121" s="31"/>
      <c r="C121" s="29"/>
      <c r="D121" s="6"/>
      <c r="E121" s="6">
        <v>14</v>
      </c>
      <c r="F121" s="6"/>
      <c r="G121" s="6"/>
      <c r="H121" s="6"/>
      <c r="I121" s="6"/>
      <c r="J121" s="6"/>
      <c r="K121" s="6"/>
      <c r="L121" s="6"/>
      <c r="M121" s="6" t="s">
        <v>22</v>
      </c>
      <c r="N121" s="7"/>
    </row>
    <row r="122" spans="1:14" x14ac:dyDescent="0.25">
      <c r="A122" s="32" t="s">
        <v>175</v>
      </c>
      <c r="B122" s="30" t="s">
        <v>84</v>
      </c>
      <c r="C122" s="28">
        <f>SUM(D122:L123)</f>
        <v>34</v>
      </c>
      <c r="D122" s="4">
        <v>14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/>
      <c r="K122" s="4">
        <v>0</v>
      </c>
      <c r="L122" s="4">
        <v>0</v>
      </c>
      <c r="M122" s="4" t="s">
        <v>31</v>
      </c>
      <c r="N122" s="5">
        <v>2</v>
      </c>
    </row>
    <row r="123" spans="1:14" ht="15.75" thickBot="1" x14ac:dyDescent="0.3">
      <c r="A123" s="33"/>
      <c r="B123" s="31"/>
      <c r="C123" s="29"/>
      <c r="D123" s="6"/>
      <c r="E123" s="6"/>
      <c r="F123" s="6"/>
      <c r="G123" s="6"/>
      <c r="H123" s="6"/>
      <c r="I123" s="6"/>
      <c r="J123" s="6">
        <v>20</v>
      </c>
      <c r="K123" s="6"/>
      <c r="L123" s="6"/>
      <c r="M123" s="6" t="s">
        <v>22</v>
      </c>
      <c r="N123" s="7"/>
    </row>
    <row r="124" spans="1:14" x14ac:dyDescent="0.25">
      <c r="A124" s="32" t="s">
        <v>175</v>
      </c>
      <c r="B124" s="30" t="s">
        <v>85</v>
      </c>
      <c r="C124" s="28">
        <f>SUM(D124:K125)</f>
        <v>34</v>
      </c>
      <c r="D124" s="4">
        <v>20</v>
      </c>
      <c r="E124" s="4"/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 t="s">
        <v>21</v>
      </c>
      <c r="N124" s="5">
        <v>2</v>
      </c>
    </row>
    <row r="125" spans="1:14" ht="15.75" thickBot="1" x14ac:dyDescent="0.3">
      <c r="A125" s="33"/>
      <c r="B125" s="31"/>
      <c r="C125" s="29"/>
      <c r="D125" s="6"/>
      <c r="E125" s="6">
        <v>14</v>
      </c>
      <c r="F125" s="6"/>
      <c r="G125" s="6"/>
      <c r="H125" s="6"/>
      <c r="I125" s="6"/>
      <c r="J125" s="6"/>
      <c r="K125" s="6"/>
      <c r="L125" s="6"/>
      <c r="M125" s="6" t="s">
        <v>22</v>
      </c>
      <c r="N125" s="7"/>
    </row>
    <row r="126" spans="1:14" x14ac:dyDescent="0.25">
      <c r="A126" s="32" t="s">
        <v>175</v>
      </c>
      <c r="B126" s="30" t="s">
        <v>86</v>
      </c>
      <c r="C126" s="28">
        <f>SUM(D126:L127)</f>
        <v>34</v>
      </c>
      <c r="D126" s="4">
        <v>20</v>
      </c>
      <c r="E126" s="4"/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 t="s">
        <v>21</v>
      </c>
      <c r="N126" s="5">
        <v>2</v>
      </c>
    </row>
    <row r="127" spans="1:14" ht="15.75" thickBot="1" x14ac:dyDescent="0.3">
      <c r="A127" s="33"/>
      <c r="B127" s="31"/>
      <c r="C127" s="29"/>
      <c r="D127" s="6"/>
      <c r="E127" s="6">
        <v>14</v>
      </c>
      <c r="F127" s="6"/>
      <c r="G127" s="6"/>
      <c r="H127" s="6"/>
      <c r="I127" s="6"/>
      <c r="J127" s="6"/>
      <c r="K127" s="6"/>
      <c r="L127" s="6"/>
      <c r="M127" s="6" t="s">
        <v>22</v>
      </c>
      <c r="N127" s="7"/>
    </row>
    <row r="128" spans="1:14" x14ac:dyDescent="0.25">
      <c r="A128" s="32" t="s">
        <v>179</v>
      </c>
      <c r="B128" s="30" t="s">
        <v>87</v>
      </c>
      <c r="C128" s="28">
        <f>SUM(D128:L129)</f>
        <v>50</v>
      </c>
      <c r="D128" s="4">
        <v>10</v>
      </c>
      <c r="E128" s="4">
        <v>10</v>
      </c>
      <c r="F128" s="4">
        <v>0</v>
      </c>
      <c r="G128" s="4">
        <v>0</v>
      </c>
      <c r="H128" s="4">
        <v>0</v>
      </c>
      <c r="I128" s="4">
        <v>0</v>
      </c>
      <c r="J128" s="4"/>
      <c r="K128" s="4">
        <v>0</v>
      </c>
      <c r="L128" s="4">
        <v>0</v>
      </c>
      <c r="M128" s="4" t="s">
        <v>31</v>
      </c>
      <c r="N128" s="5">
        <v>3</v>
      </c>
    </row>
    <row r="129" spans="1:14" ht="15.75" thickBot="1" x14ac:dyDescent="0.3">
      <c r="A129" s="33"/>
      <c r="B129" s="31"/>
      <c r="C129" s="29"/>
      <c r="D129" s="6"/>
      <c r="E129" s="6"/>
      <c r="F129" s="6"/>
      <c r="G129" s="6"/>
      <c r="H129" s="6"/>
      <c r="I129" s="6"/>
      <c r="J129" s="6">
        <v>30</v>
      </c>
      <c r="K129" s="6"/>
      <c r="L129" s="6"/>
      <c r="M129" s="6" t="s">
        <v>22</v>
      </c>
      <c r="N129" s="7"/>
    </row>
    <row r="130" spans="1:14" x14ac:dyDescent="0.25">
      <c r="A130" s="32" t="s">
        <v>180</v>
      </c>
      <c r="B130" s="30" t="s">
        <v>88</v>
      </c>
      <c r="C130" s="28">
        <f>SUM(D130:L131)</f>
        <v>50</v>
      </c>
      <c r="D130" s="4">
        <v>10</v>
      </c>
      <c r="E130" s="4">
        <v>10</v>
      </c>
      <c r="F130" s="4">
        <v>0</v>
      </c>
      <c r="G130" s="4">
        <v>0</v>
      </c>
      <c r="H130" s="4">
        <v>0</v>
      </c>
      <c r="I130" s="4">
        <v>0</v>
      </c>
      <c r="J130" s="4"/>
      <c r="K130" s="4">
        <v>0</v>
      </c>
      <c r="L130" s="4">
        <v>0</v>
      </c>
      <c r="M130" s="4" t="s">
        <v>31</v>
      </c>
      <c r="N130" s="5">
        <v>3</v>
      </c>
    </row>
    <row r="131" spans="1:14" ht="15.75" thickBot="1" x14ac:dyDescent="0.3">
      <c r="A131" s="33"/>
      <c r="B131" s="31"/>
      <c r="C131" s="29"/>
      <c r="D131" s="6"/>
      <c r="E131" s="6"/>
      <c r="F131" s="6"/>
      <c r="G131" s="6"/>
      <c r="H131" s="6"/>
      <c r="I131" s="6"/>
      <c r="J131" s="6">
        <v>30</v>
      </c>
      <c r="K131" s="6"/>
      <c r="L131" s="6"/>
      <c r="M131" s="6" t="s">
        <v>22</v>
      </c>
      <c r="N131" s="7"/>
    </row>
    <row r="132" spans="1:14" x14ac:dyDescent="0.25">
      <c r="A132" s="32" t="s">
        <v>181</v>
      </c>
      <c r="B132" s="30" t="s">
        <v>89</v>
      </c>
      <c r="C132" s="28">
        <f>SUM(D132:L133)</f>
        <v>50</v>
      </c>
      <c r="D132" s="4">
        <v>20</v>
      </c>
      <c r="E132" s="4"/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 t="s">
        <v>21</v>
      </c>
      <c r="N132" s="5">
        <v>3</v>
      </c>
    </row>
    <row r="133" spans="1:14" ht="15.75" thickBot="1" x14ac:dyDescent="0.3">
      <c r="A133" s="33"/>
      <c r="B133" s="31"/>
      <c r="C133" s="29"/>
      <c r="D133" s="6"/>
      <c r="E133" s="6">
        <v>30</v>
      </c>
      <c r="F133" s="6"/>
      <c r="G133" s="6"/>
      <c r="H133" s="6"/>
      <c r="I133" s="6"/>
      <c r="J133" s="6"/>
      <c r="K133" s="6"/>
      <c r="L133" s="6"/>
      <c r="M133" s="6" t="s">
        <v>22</v>
      </c>
      <c r="N133" s="7"/>
    </row>
    <row r="134" spans="1:14" x14ac:dyDescent="0.25">
      <c r="A134" s="32" t="s">
        <v>182</v>
      </c>
      <c r="B134" s="30" t="s">
        <v>90</v>
      </c>
      <c r="C134" s="28">
        <f>SUM(D134:L135)</f>
        <v>34</v>
      </c>
      <c r="D134" s="4">
        <v>14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/>
      <c r="K134" s="4">
        <v>0</v>
      </c>
      <c r="L134" s="4">
        <v>0</v>
      </c>
      <c r="M134" s="4" t="s">
        <v>31</v>
      </c>
      <c r="N134" s="5">
        <v>2</v>
      </c>
    </row>
    <row r="135" spans="1:14" ht="15.75" thickBot="1" x14ac:dyDescent="0.3">
      <c r="A135" s="33"/>
      <c r="B135" s="31"/>
      <c r="C135" s="29"/>
      <c r="D135" s="6"/>
      <c r="E135" s="6"/>
      <c r="F135" s="6"/>
      <c r="G135" s="6"/>
      <c r="H135" s="6"/>
      <c r="I135" s="6"/>
      <c r="J135" s="6">
        <v>20</v>
      </c>
      <c r="K135" s="6"/>
      <c r="L135" s="6"/>
      <c r="M135" s="6" t="s">
        <v>22</v>
      </c>
      <c r="N135" s="7"/>
    </row>
    <row r="136" spans="1:14" ht="31.5" customHeight="1" thickBot="1" x14ac:dyDescent="0.3">
      <c r="A136" s="16" t="s">
        <v>183</v>
      </c>
      <c r="B136" s="8" t="s">
        <v>91</v>
      </c>
      <c r="C136" s="9">
        <f t="shared" si="7"/>
        <v>100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100</v>
      </c>
      <c r="L136" s="9">
        <v>0</v>
      </c>
      <c r="M136" s="9" t="s">
        <v>21</v>
      </c>
      <c r="N136" s="10">
        <v>4</v>
      </c>
    </row>
    <row r="137" spans="1:14" x14ac:dyDescent="0.25">
      <c r="A137" s="32" t="s">
        <v>163</v>
      </c>
      <c r="B137" s="30" t="s">
        <v>144</v>
      </c>
      <c r="C137" s="28">
        <f>SUM(D137:L138)</f>
        <v>27</v>
      </c>
      <c r="D137" s="4">
        <v>7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/>
      <c r="K137" s="4">
        <v>0</v>
      </c>
      <c r="L137" s="4">
        <v>0</v>
      </c>
      <c r="M137" s="4" t="s">
        <v>22</v>
      </c>
      <c r="N137" s="11"/>
    </row>
    <row r="138" spans="1:14" ht="15.75" thickBot="1" x14ac:dyDescent="0.3">
      <c r="A138" s="33"/>
      <c r="B138" s="31"/>
      <c r="C138" s="29"/>
      <c r="D138" s="15"/>
      <c r="E138" s="6"/>
      <c r="F138" s="6"/>
      <c r="G138" s="6"/>
      <c r="H138" s="6"/>
      <c r="I138" s="6"/>
      <c r="J138" s="6">
        <v>20</v>
      </c>
      <c r="K138" s="6"/>
      <c r="L138" s="6"/>
      <c r="M138" s="6" t="s">
        <v>21</v>
      </c>
      <c r="N138" s="7">
        <v>2</v>
      </c>
    </row>
    <row r="139" spans="1:14" x14ac:dyDescent="0.25">
      <c r="A139" s="32" t="s">
        <v>173</v>
      </c>
      <c r="B139" s="30" t="s">
        <v>92</v>
      </c>
      <c r="C139" s="28">
        <f>SUM(D139:L140)</f>
        <v>20</v>
      </c>
      <c r="D139" s="4">
        <v>0</v>
      </c>
      <c r="E139" s="4">
        <v>0</v>
      </c>
      <c r="F139" s="4">
        <v>5</v>
      </c>
      <c r="G139" s="4">
        <v>0</v>
      </c>
      <c r="H139" s="4">
        <v>0</v>
      </c>
      <c r="I139" s="4">
        <v>0</v>
      </c>
      <c r="J139" s="4"/>
      <c r="K139" s="4">
        <v>0</v>
      </c>
      <c r="L139" s="4">
        <v>0</v>
      </c>
      <c r="M139" s="4" t="s">
        <v>22</v>
      </c>
      <c r="N139" s="12"/>
    </row>
    <row r="140" spans="1:14" ht="15.75" thickBot="1" x14ac:dyDescent="0.3">
      <c r="A140" s="33"/>
      <c r="B140" s="31"/>
      <c r="C140" s="29"/>
      <c r="D140" s="15"/>
      <c r="E140" s="6"/>
      <c r="F140" s="6"/>
      <c r="G140" s="6"/>
      <c r="H140" s="6"/>
      <c r="I140" s="6"/>
      <c r="J140" s="6">
        <v>15</v>
      </c>
      <c r="K140" s="6"/>
      <c r="L140" s="6"/>
      <c r="M140" s="6" t="s">
        <v>21</v>
      </c>
      <c r="N140" s="7">
        <v>1</v>
      </c>
    </row>
    <row r="141" spans="1:14" ht="36.75" customHeight="1" thickBot="1" x14ac:dyDescent="0.3">
      <c r="A141" s="16" t="s">
        <v>161</v>
      </c>
      <c r="B141" s="8" t="s">
        <v>93</v>
      </c>
      <c r="C141" s="9">
        <f>SUM(D141:L141)</f>
        <v>17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17</v>
      </c>
      <c r="K141" s="9">
        <v>0</v>
      </c>
      <c r="L141" s="9">
        <v>0</v>
      </c>
      <c r="M141" s="9" t="s">
        <v>21</v>
      </c>
      <c r="N141" s="10">
        <v>1</v>
      </c>
    </row>
    <row r="142" spans="1:14" ht="15.75" thickBot="1" x14ac:dyDescent="0.3">
      <c r="A142" s="37" t="s">
        <v>94</v>
      </c>
      <c r="B142" s="37"/>
      <c r="C142" s="25">
        <f t="shared" ref="C142:N142" si="8">SUM(C143:C162)</f>
        <v>598</v>
      </c>
      <c r="D142" s="25">
        <f t="shared" si="8"/>
        <v>127</v>
      </c>
      <c r="E142" s="25">
        <f t="shared" si="8"/>
        <v>61</v>
      </c>
      <c r="F142" s="25">
        <f t="shared" si="8"/>
        <v>0</v>
      </c>
      <c r="G142" s="25">
        <f t="shared" si="8"/>
        <v>0</v>
      </c>
      <c r="H142" s="25">
        <f t="shared" si="8"/>
        <v>0</v>
      </c>
      <c r="I142" s="25">
        <f t="shared" si="8"/>
        <v>0</v>
      </c>
      <c r="J142" s="25">
        <f t="shared" si="8"/>
        <v>210</v>
      </c>
      <c r="K142" s="25">
        <f t="shared" si="8"/>
        <v>200</v>
      </c>
      <c r="L142" s="25">
        <f t="shared" si="8"/>
        <v>0</v>
      </c>
      <c r="M142" s="25">
        <f t="shared" si="8"/>
        <v>0</v>
      </c>
      <c r="N142" s="26">
        <f t="shared" si="8"/>
        <v>30</v>
      </c>
    </row>
    <row r="143" spans="1:14" ht="15.75" thickBot="1" x14ac:dyDescent="0.3">
      <c r="A143" s="16" t="s">
        <v>166</v>
      </c>
      <c r="B143" s="8" t="s">
        <v>49</v>
      </c>
      <c r="C143" s="9">
        <f>SUM(D143:L143)</f>
        <v>30</v>
      </c>
      <c r="D143" s="9">
        <v>0</v>
      </c>
      <c r="E143" s="9">
        <v>30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 t="s">
        <v>31</v>
      </c>
      <c r="N143" s="10">
        <v>1</v>
      </c>
    </row>
    <row r="144" spans="1:14" ht="21.95" customHeight="1" x14ac:dyDescent="0.25">
      <c r="A144" s="32" t="s">
        <v>175</v>
      </c>
      <c r="B144" s="30" t="s">
        <v>95</v>
      </c>
      <c r="C144" s="28">
        <f>SUM(D144:L145)</f>
        <v>25</v>
      </c>
      <c r="D144" s="4">
        <v>10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/>
      <c r="K144" s="4">
        <v>0</v>
      </c>
      <c r="L144" s="4">
        <v>0</v>
      </c>
      <c r="M144" s="4" t="s">
        <v>31</v>
      </c>
      <c r="N144" s="5">
        <v>1</v>
      </c>
    </row>
    <row r="145" spans="1:14" ht="23.25" customHeight="1" thickBot="1" x14ac:dyDescent="0.3">
      <c r="A145" s="33"/>
      <c r="B145" s="31"/>
      <c r="C145" s="29"/>
      <c r="D145" s="6"/>
      <c r="E145" s="6"/>
      <c r="F145" s="6"/>
      <c r="G145" s="6"/>
      <c r="H145" s="6"/>
      <c r="I145" s="6"/>
      <c r="J145" s="6">
        <v>15</v>
      </c>
      <c r="K145" s="6"/>
      <c r="L145" s="6"/>
      <c r="M145" s="6" t="s">
        <v>22</v>
      </c>
      <c r="N145" s="7"/>
    </row>
    <row r="146" spans="1:14" x14ac:dyDescent="0.25">
      <c r="A146" s="32" t="s">
        <v>175</v>
      </c>
      <c r="B146" s="30" t="s">
        <v>96</v>
      </c>
      <c r="C146" s="28">
        <f>SUM(D146:L147)</f>
        <v>76</v>
      </c>
      <c r="D146" s="4">
        <v>25</v>
      </c>
      <c r="E146" s="4">
        <v>11</v>
      </c>
      <c r="F146" s="4">
        <v>0</v>
      </c>
      <c r="G146" s="4">
        <v>0</v>
      </c>
      <c r="H146" s="4">
        <v>0</v>
      </c>
      <c r="I146" s="4">
        <v>0</v>
      </c>
      <c r="J146" s="4"/>
      <c r="K146" s="4">
        <v>0</v>
      </c>
      <c r="L146" s="4">
        <v>0</v>
      </c>
      <c r="M146" s="4" t="s">
        <v>111</v>
      </c>
      <c r="N146" s="5">
        <v>5</v>
      </c>
    </row>
    <row r="147" spans="1:14" ht="30.95" customHeight="1" thickBot="1" x14ac:dyDescent="0.3">
      <c r="A147" s="33"/>
      <c r="B147" s="31"/>
      <c r="C147" s="29"/>
      <c r="D147" s="6"/>
      <c r="E147" s="6"/>
      <c r="F147" s="6"/>
      <c r="G147" s="6"/>
      <c r="H147" s="6"/>
      <c r="I147" s="6"/>
      <c r="J147" s="6">
        <v>40</v>
      </c>
      <c r="K147" s="6"/>
      <c r="L147" s="6"/>
      <c r="M147" s="6" t="s">
        <v>22</v>
      </c>
      <c r="N147" s="7"/>
    </row>
    <row r="148" spans="1:14" x14ac:dyDescent="0.25">
      <c r="A148" s="32" t="s">
        <v>184</v>
      </c>
      <c r="B148" s="30" t="s">
        <v>97</v>
      </c>
      <c r="C148" s="28">
        <f>SUM(D148:L149)</f>
        <v>50</v>
      </c>
      <c r="D148" s="4">
        <v>15</v>
      </c>
      <c r="E148" s="4">
        <v>10</v>
      </c>
      <c r="F148" s="4">
        <v>0</v>
      </c>
      <c r="G148" s="4">
        <v>0</v>
      </c>
      <c r="H148" s="4">
        <v>0</v>
      </c>
      <c r="I148" s="4">
        <v>0</v>
      </c>
      <c r="J148" s="4"/>
      <c r="K148" s="4">
        <v>0</v>
      </c>
      <c r="L148" s="4">
        <v>0</v>
      </c>
      <c r="M148" s="4" t="s">
        <v>142</v>
      </c>
      <c r="N148" s="5">
        <v>3</v>
      </c>
    </row>
    <row r="149" spans="1:14" ht="23.1" customHeight="1" thickBot="1" x14ac:dyDescent="0.3">
      <c r="A149" s="33"/>
      <c r="B149" s="31"/>
      <c r="C149" s="29"/>
      <c r="D149" s="6"/>
      <c r="E149" s="6"/>
      <c r="F149" s="6"/>
      <c r="G149" s="6"/>
      <c r="H149" s="6"/>
      <c r="I149" s="6"/>
      <c r="J149" s="6">
        <v>25</v>
      </c>
      <c r="K149" s="6"/>
      <c r="L149" s="6"/>
      <c r="M149" s="6" t="s">
        <v>22</v>
      </c>
      <c r="N149" s="7"/>
    </row>
    <row r="150" spans="1:14" x14ac:dyDescent="0.25">
      <c r="A150" s="32" t="s">
        <v>180</v>
      </c>
      <c r="B150" s="30" t="s">
        <v>98</v>
      </c>
      <c r="C150" s="28">
        <f>SUM(D150:L151)</f>
        <v>50</v>
      </c>
      <c r="D150" s="4">
        <v>10</v>
      </c>
      <c r="E150" s="4">
        <v>10</v>
      </c>
      <c r="F150" s="4">
        <v>0</v>
      </c>
      <c r="G150" s="4">
        <v>0</v>
      </c>
      <c r="H150" s="4">
        <v>0</v>
      </c>
      <c r="I150" s="4">
        <v>0</v>
      </c>
      <c r="J150" s="4"/>
      <c r="K150" s="4">
        <v>0</v>
      </c>
      <c r="L150" s="4">
        <v>0</v>
      </c>
      <c r="M150" s="4" t="s">
        <v>111</v>
      </c>
      <c r="N150" s="5">
        <v>3</v>
      </c>
    </row>
    <row r="151" spans="1:14" ht="15.75" thickBot="1" x14ac:dyDescent="0.3">
      <c r="A151" s="33"/>
      <c r="B151" s="31"/>
      <c r="C151" s="29"/>
      <c r="D151" s="6"/>
      <c r="E151" s="6"/>
      <c r="F151" s="6"/>
      <c r="G151" s="6"/>
      <c r="H151" s="6"/>
      <c r="I151" s="6"/>
      <c r="J151" s="6">
        <v>30</v>
      </c>
      <c r="K151" s="6"/>
      <c r="L151" s="6"/>
      <c r="M151" s="6" t="s">
        <v>22</v>
      </c>
      <c r="N151" s="7"/>
    </row>
    <row r="152" spans="1:14" x14ac:dyDescent="0.25">
      <c r="A152" s="32" t="s">
        <v>176</v>
      </c>
      <c r="B152" s="30" t="s">
        <v>99</v>
      </c>
      <c r="C152" s="28">
        <f>SUM(D152:L153)</f>
        <v>31</v>
      </c>
      <c r="D152" s="4">
        <v>11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/>
      <c r="K152" s="4">
        <v>0</v>
      </c>
      <c r="L152" s="4">
        <v>0</v>
      </c>
      <c r="M152" s="4" t="s">
        <v>31</v>
      </c>
      <c r="N152" s="5">
        <v>2</v>
      </c>
    </row>
    <row r="153" spans="1:14" ht="24" customHeight="1" thickBot="1" x14ac:dyDescent="0.3">
      <c r="A153" s="33"/>
      <c r="B153" s="31"/>
      <c r="C153" s="29"/>
      <c r="D153" s="6"/>
      <c r="E153" s="6"/>
      <c r="F153" s="6"/>
      <c r="G153" s="6"/>
      <c r="H153" s="6"/>
      <c r="I153" s="6"/>
      <c r="J153" s="6">
        <v>20</v>
      </c>
      <c r="K153" s="6"/>
      <c r="L153" s="6"/>
      <c r="M153" s="6" t="s">
        <v>22</v>
      </c>
      <c r="N153" s="7"/>
    </row>
    <row r="154" spans="1:14" x14ac:dyDescent="0.25">
      <c r="A154" s="32" t="s">
        <v>185</v>
      </c>
      <c r="B154" s="30" t="s">
        <v>100</v>
      </c>
      <c r="C154" s="28">
        <f>SUM(D154:L155)</f>
        <v>34</v>
      </c>
      <c r="D154" s="4">
        <v>14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/>
      <c r="K154" s="4">
        <v>0</v>
      </c>
      <c r="L154" s="4">
        <v>0</v>
      </c>
      <c r="M154" s="4" t="s">
        <v>31</v>
      </c>
      <c r="N154" s="5">
        <v>2</v>
      </c>
    </row>
    <row r="155" spans="1:14" ht="15.75" thickBot="1" x14ac:dyDescent="0.3">
      <c r="A155" s="33"/>
      <c r="B155" s="31"/>
      <c r="C155" s="29"/>
      <c r="D155" s="6"/>
      <c r="E155" s="6"/>
      <c r="F155" s="6"/>
      <c r="G155" s="6"/>
      <c r="H155" s="6"/>
      <c r="I155" s="6"/>
      <c r="J155" s="6">
        <v>20</v>
      </c>
      <c r="K155" s="6"/>
      <c r="L155" s="6"/>
      <c r="M155" s="6" t="s">
        <v>22</v>
      </c>
      <c r="N155" s="7"/>
    </row>
    <row r="156" spans="1:14" x14ac:dyDescent="0.25">
      <c r="A156" s="32" t="s">
        <v>189</v>
      </c>
      <c r="B156" s="30" t="s">
        <v>101</v>
      </c>
      <c r="C156" s="28">
        <f>SUM(D156:L157)</f>
        <v>34</v>
      </c>
      <c r="D156" s="4">
        <v>14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/>
      <c r="K156" s="4">
        <v>0</v>
      </c>
      <c r="L156" s="4">
        <v>0</v>
      </c>
      <c r="M156" s="4" t="s">
        <v>31</v>
      </c>
      <c r="N156" s="5">
        <v>2</v>
      </c>
    </row>
    <row r="157" spans="1:14" ht="15.75" thickBot="1" x14ac:dyDescent="0.3">
      <c r="A157" s="33"/>
      <c r="B157" s="31"/>
      <c r="C157" s="29"/>
      <c r="D157" s="6"/>
      <c r="E157" s="6"/>
      <c r="F157" s="6"/>
      <c r="G157" s="6"/>
      <c r="H157" s="6"/>
      <c r="I157" s="6"/>
      <c r="J157" s="6">
        <v>20</v>
      </c>
      <c r="K157" s="6"/>
      <c r="L157" s="6"/>
      <c r="M157" s="6" t="s">
        <v>22</v>
      </c>
      <c r="N157" s="7"/>
    </row>
    <row r="158" spans="1:14" x14ac:dyDescent="0.25">
      <c r="A158" s="32" t="s">
        <v>188</v>
      </c>
      <c r="B158" s="30" t="s">
        <v>102</v>
      </c>
      <c r="C158" s="28">
        <f>SUM(D158:L159)</f>
        <v>34</v>
      </c>
      <c r="D158" s="4">
        <v>14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/>
      <c r="K158" s="4">
        <v>0</v>
      </c>
      <c r="L158" s="4">
        <v>0</v>
      </c>
      <c r="M158" s="4" t="s">
        <v>31</v>
      </c>
      <c r="N158" s="5">
        <v>2</v>
      </c>
    </row>
    <row r="159" spans="1:14" ht="15.75" thickBot="1" x14ac:dyDescent="0.3">
      <c r="A159" s="33"/>
      <c r="B159" s="31"/>
      <c r="C159" s="29"/>
      <c r="D159" s="6"/>
      <c r="E159" s="6"/>
      <c r="F159" s="6"/>
      <c r="G159" s="6"/>
      <c r="H159" s="6"/>
      <c r="I159" s="6"/>
      <c r="J159" s="6">
        <v>20</v>
      </c>
      <c r="K159" s="6"/>
      <c r="L159" s="6"/>
      <c r="M159" s="6" t="s">
        <v>22</v>
      </c>
      <c r="N159" s="7"/>
    </row>
    <row r="160" spans="1:14" x14ac:dyDescent="0.25">
      <c r="A160" s="32" t="s">
        <v>187</v>
      </c>
      <c r="B160" s="30" t="s">
        <v>103</v>
      </c>
      <c r="C160" s="28">
        <f>SUM(D160:L161)</f>
        <v>34</v>
      </c>
      <c r="D160" s="4">
        <v>14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/>
      <c r="K160" s="4">
        <v>0</v>
      </c>
      <c r="L160" s="4">
        <v>0</v>
      </c>
      <c r="M160" s="4" t="s">
        <v>31</v>
      </c>
      <c r="N160" s="5">
        <v>2</v>
      </c>
    </row>
    <row r="161" spans="1:14" ht="15.75" thickBot="1" x14ac:dyDescent="0.3">
      <c r="A161" s="33"/>
      <c r="B161" s="31"/>
      <c r="C161" s="29"/>
      <c r="D161" s="6"/>
      <c r="E161" s="6"/>
      <c r="F161" s="6"/>
      <c r="G161" s="6"/>
      <c r="H161" s="6"/>
      <c r="I161" s="6"/>
      <c r="J161" s="6">
        <v>20</v>
      </c>
      <c r="K161" s="6"/>
      <c r="L161" s="6"/>
      <c r="M161" s="6" t="s">
        <v>22</v>
      </c>
      <c r="N161" s="7"/>
    </row>
    <row r="162" spans="1:14" ht="27" customHeight="1" thickBot="1" x14ac:dyDescent="0.3">
      <c r="A162" s="16" t="s">
        <v>186</v>
      </c>
      <c r="B162" s="8" t="s">
        <v>104</v>
      </c>
      <c r="C162" s="9">
        <f>SUM(D162:L162)</f>
        <v>200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200</v>
      </c>
      <c r="L162" s="9">
        <v>0</v>
      </c>
      <c r="M162" s="9" t="s">
        <v>21</v>
      </c>
      <c r="N162" s="10">
        <v>7</v>
      </c>
    </row>
    <row r="163" spans="1:14" ht="15.75" thickBot="1" x14ac:dyDescent="0.3">
      <c r="A163" s="37" t="s">
        <v>105</v>
      </c>
      <c r="B163" s="37"/>
      <c r="C163" s="25">
        <f t="shared" ref="C163:N163" si="9">SUM(C164:C184)</f>
        <v>539</v>
      </c>
      <c r="D163" s="25">
        <f t="shared" si="9"/>
        <v>180</v>
      </c>
      <c r="E163" s="25">
        <f t="shared" si="9"/>
        <v>92</v>
      </c>
      <c r="F163" s="25">
        <f t="shared" si="9"/>
        <v>0</v>
      </c>
      <c r="G163" s="25">
        <f t="shared" si="9"/>
        <v>0</v>
      </c>
      <c r="H163" s="25">
        <f t="shared" si="9"/>
        <v>0</v>
      </c>
      <c r="I163" s="25">
        <f t="shared" si="9"/>
        <v>0</v>
      </c>
      <c r="J163" s="25">
        <f t="shared" si="9"/>
        <v>167</v>
      </c>
      <c r="K163" s="25">
        <f t="shared" si="9"/>
        <v>100</v>
      </c>
      <c r="L163" s="25">
        <f t="shared" si="9"/>
        <v>0</v>
      </c>
      <c r="M163" s="25">
        <f t="shared" si="9"/>
        <v>0</v>
      </c>
      <c r="N163" s="26">
        <f t="shared" si="9"/>
        <v>30</v>
      </c>
    </row>
    <row r="164" spans="1:14" x14ac:dyDescent="0.25">
      <c r="A164" s="32" t="s">
        <v>161</v>
      </c>
      <c r="B164" s="30" t="s">
        <v>106</v>
      </c>
      <c r="C164" s="28">
        <f>SUM(D164:L165)</f>
        <v>20</v>
      </c>
      <c r="D164" s="4">
        <v>10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/>
      <c r="K164" s="4">
        <v>0</v>
      </c>
      <c r="L164" s="4">
        <v>0</v>
      </c>
      <c r="M164" s="4" t="s">
        <v>21</v>
      </c>
      <c r="N164" s="5">
        <v>1</v>
      </c>
    </row>
    <row r="165" spans="1:14" ht="15.75" thickBot="1" x14ac:dyDescent="0.3">
      <c r="A165" s="33"/>
      <c r="B165" s="31"/>
      <c r="C165" s="29"/>
      <c r="D165" s="6"/>
      <c r="E165" s="6"/>
      <c r="F165" s="6"/>
      <c r="G165" s="6"/>
      <c r="H165" s="6"/>
      <c r="I165" s="6"/>
      <c r="J165" s="6">
        <v>10</v>
      </c>
      <c r="K165" s="6"/>
      <c r="L165" s="6"/>
      <c r="M165" s="6" t="s">
        <v>22</v>
      </c>
      <c r="N165" s="7"/>
    </row>
    <row r="166" spans="1:14" x14ac:dyDescent="0.25">
      <c r="A166" s="32" t="s">
        <v>175</v>
      </c>
      <c r="B166" s="30" t="s">
        <v>107</v>
      </c>
      <c r="C166" s="28">
        <f>SUM(D166:L167)</f>
        <v>50</v>
      </c>
      <c r="D166" s="4">
        <v>30</v>
      </c>
      <c r="E166" s="4"/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 t="s">
        <v>21</v>
      </c>
      <c r="N166" s="5">
        <v>3</v>
      </c>
    </row>
    <row r="167" spans="1:14" ht="15.75" thickBot="1" x14ac:dyDescent="0.3">
      <c r="A167" s="33"/>
      <c r="B167" s="31"/>
      <c r="C167" s="29"/>
      <c r="D167" s="6"/>
      <c r="E167" s="6">
        <v>20</v>
      </c>
      <c r="F167" s="6"/>
      <c r="G167" s="6"/>
      <c r="H167" s="6"/>
      <c r="I167" s="6"/>
      <c r="J167" s="6"/>
      <c r="K167" s="6"/>
      <c r="L167" s="6"/>
      <c r="M167" s="6" t="s">
        <v>22</v>
      </c>
      <c r="N167" s="7"/>
    </row>
    <row r="168" spans="1:14" x14ac:dyDescent="0.25">
      <c r="A168" s="32" t="s">
        <v>175</v>
      </c>
      <c r="B168" s="30" t="s">
        <v>108</v>
      </c>
      <c r="C168" s="28">
        <f>SUM(D168:L169)</f>
        <v>30</v>
      </c>
      <c r="D168" s="4">
        <v>15</v>
      </c>
      <c r="E168" s="4"/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 t="s">
        <v>21</v>
      </c>
      <c r="N168" s="5">
        <v>2</v>
      </c>
    </row>
    <row r="169" spans="1:14" ht="15.75" thickBot="1" x14ac:dyDescent="0.3">
      <c r="A169" s="33"/>
      <c r="B169" s="31"/>
      <c r="C169" s="29"/>
      <c r="D169" s="6"/>
      <c r="E169" s="6">
        <v>15</v>
      </c>
      <c r="F169" s="6"/>
      <c r="G169" s="6"/>
      <c r="H169" s="6"/>
      <c r="I169" s="6"/>
      <c r="J169" s="6"/>
      <c r="K169" s="6"/>
      <c r="L169" s="6"/>
      <c r="M169" s="6" t="s">
        <v>22</v>
      </c>
      <c r="N169" s="7"/>
    </row>
    <row r="170" spans="1:14" x14ac:dyDescent="0.25">
      <c r="A170" s="32" t="s">
        <v>175</v>
      </c>
      <c r="B170" s="30" t="s">
        <v>109</v>
      </c>
      <c r="C170" s="28">
        <f>SUM(D170:L171)</f>
        <v>30</v>
      </c>
      <c r="D170" s="4">
        <v>15</v>
      </c>
      <c r="E170" s="4"/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 t="s">
        <v>21</v>
      </c>
      <c r="N170" s="5">
        <v>2</v>
      </c>
    </row>
    <row r="171" spans="1:14" ht="15.75" thickBot="1" x14ac:dyDescent="0.3">
      <c r="A171" s="33"/>
      <c r="B171" s="31"/>
      <c r="C171" s="29"/>
      <c r="D171" s="6"/>
      <c r="E171" s="6">
        <v>15</v>
      </c>
      <c r="F171" s="6"/>
      <c r="G171" s="6"/>
      <c r="H171" s="6"/>
      <c r="I171" s="6"/>
      <c r="J171" s="6"/>
      <c r="K171" s="6"/>
      <c r="L171" s="6"/>
      <c r="M171" s="6" t="s">
        <v>22</v>
      </c>
      <c r="N171" s="7"/>
    </row>
    <row r="172" spans="1:14" x14ac:dyDescent="0.25">
      <c r="A172" s="32" t="s">
        <v>184</v>
      </c>
      <c r="B172" s="30" t="s">
        <v>110</v>
      </c>
      <c r="C172" s="28">
        <f>SUM(D172:L173)</f>
        <v>104</v>
      </c>
      <c r="D172" s="4">
        <v>40</v>
      </c>
      <c r="E172" s="4">
        <v>12</v>
      </c>
      <c r="F172" s="4">
        <v>0</v>
      </c>
      <c r="G172" s="4">
        <v>0</v>
      </c>
      <c r="H172" s="4">
        <v>0</v>
      </c>
      <c r="I172" s="4">
        <v>0</v>
      </c>
      <c r="J172" s="4"/>
      <c r="K172" s="4">
        <v>0</v>
      </c>
      <c r="L172" s="4">
        <v>0</v>
      </c>
      <c r="M172" s="4" t="s">
        <v>111</v>
      </c>
      <c r="N172" s="5">
        <v>6</v>
      </c>
    </row>
    <row r="173" spans="1:14" ht="24.6" customHeight="1" thickBot="1" x14ac:dyDescent="0.3">
      <c r="A173" s="33"/>
      <c r="B173" s="31"/>
      <c r="C173" s="29"/>
      <c r="D173" s="6"/>
      <c r="E173" s="6"/>
      <c r="F173" s="6"/>
      <c r="G173" s="6"/>
      <c r="H173" s="6"/>
      <c r="I173" s="6"/>
      <c r="J173" s="6">
        <v>52</v>
      </c>
      <c r="K173" s="6"/>
      <c r="L173" s="6"/>
      <c r="M173" s="6" t="s">
        <v>22</v>
      </c>
      <c r="N173" s="7"/>
    </row>
    <row r="174" spans="1:14" x14ac:dyDescent="0.25">
      <c r="A174" s="32" t="s">
        <v>179</v>
      </c>
      <c r="B174" s="30" t="s">
        <v>112</v>
      </c>
      <c r="C174" s="28">
        <f>SUM(D174:L175)</f>
        <v>33</v>
      </c>
      <c r="D174" s="4">
        <v>13</v>
      </c>
      <c r="E174" s="4">
        <v>5</v>
      </c>
      <c r="F174" s="4">
        <v>0</v>
      </c>
      <c r="G174" s="4">
        <v>0</v>
      </c>
      <c r="H174" s="4">
        <v>0</v>
      </c>
      <c r="I174" s="4">
        <v>0</v>
      </c>
      <c r="J174" s="4"/>
      <c r="K174" s="4">
        <v>0</v>
      </c>
      <c r="L174" s="4">
        <v>0</v>
      </c>
      <c r="M174" s="4" t="s">
        <v>111</v>
      </c>
      <c r="N174" s="5">
        <v>2</v>
      </c>
    </row>
    <row r="175" spans="1:14" ht="30" customHeight="1" thickBot="1" x14ac:dyDescent="0.3">
      <c r="A175" s="33"/>
      <c r="B175" s="31"/>
      <c r="C175" s="29"/>
      <c r="D175" s="6"/>
      <c r="E175" s="6"/>
      <c r="F175" s="6"/>
      <c r="G175" s="6"/>
      <c r="H175" s="6"/>
      <c r="I175" s="6"/>
      <c r="J175" s="6">
        <v>15</v>
      </c>
      <c r="K175" s="6"/>
      <c r="L175" s="6"/>
      <c r="M175" s="6" t="s">
        <v>22</v>
      </c>
      <c r="N175" s="7"/>
    </row>
    <row r="176" spans="1:14" x14ac:dyDescent="0.25">
      <c r="A176" s="32" t="s">
        <v>180</v>
      </c>
      <c r="B176" s="30" t="s">
        <v>113</v>
      </c>
      <c r="C176" s="28">
        <f>SUM(D176:L177)</f>
        <v>68</v>
      </c>
      <c r="D176" s="4">
        <v>18</v>
      </c>
      <c r="E176" s="4">
        <v>15</v>
      </c>
      <c r="F176" s="4">
        <v>0</v>
      </c>
      <c r="G176" s="4">
        <v>0</v>
      </c>
      <c r="H176" s="4">
        <v>0</v>
      </c>
      <c r="I176" s="4">
        <v>0</v>
      </c>
      <c r="J176" s="4"/>
      <c r="K176" s="4">
        <v>0</v>
      </c>
      <c r="L176" s="4">
        <v>0</v>
      </c>
      <c r="M176" s="4" t="s">
        <v>111</v>
      </c>
      <c r="N176" s="5">
        <v>4</v>
      </c>
    </row>
    <row r="177" spans="1:14" ht="45" customHeight="1" thickBot="1" x14ac:dyDescent="0.3">
      <c r="A177" s="33"/>
      <c r="B177" s="31"/>
      <c r="C177" s="29"/>
      <c r="D177" s="6"/>
      <c r="E177" s="6"/>
      <c r="F177" s="6"/>
      <c r="G177" s="6"/>
      <c r="H177" s="6"/>
      <c r="I177" s="6"/>
      <c r="J177" s="6">
        <v>35</v>
      </c>
      <c r="K177" s="6"/>
      <c r="L177" s="6"/>
      <c r="M177" s="6" t="s">
        <v>22</v>
      </c>
      <c r="N177" s="7"/>
    </row>
    <row r="178" spans="1:14" x14ac:dyDescent="0.25">
      <c r="A178" s="32" t="s">
        <v>180</v>
      </c>
      <c r="B178" s="30" t="s">
        <v>114</v>
      </c>
      <c r="C178" s="28">
        <f>SUM(D178:L179)</f>
        <v>20</v>
      </c>
      <c r="D178" s="4">
        <v>10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/>
      <c r="K178" s="4">
        <v>0</v>
      </c>
      <c r="L178" s="4">
        <v>0</v>
      </c>
      <c r="M178" s="4" t="s">
        <v>31</v>
      </c>
      <c r="N178" s="5">
        <v>1</v>
      </c>
    </row>
    <row r="179" spans="1:14" ht="29.1" customHeight="1" thickBot="1" x14ac:dyDescent="0.3">
      <c r="A179" s="33"/>
      <c r="B179" s="31"/>
      <c r="C179" s="29"/>
      <c r="D179" s="6"/>
      <c r="E179" s="6"/>
      <c r="F179" s="6"/>
      <c r="G179" s="6"/>
      <c r="H179" s="6"/>
      <c r="I179" s="6"/>
      <c r="J179" s="6">
        <v>10</v>
      </c>
      <c r="K179" s="6"/>
      <c r="L179" s="6"/>
      <c r="M179" s="6" t="s">
        <v>22</v>
      </c>
      <c r="N179" s="7"/>
    </row>
    <row r="180" spans="1:14" x14ac:dyDescent="0.25">
      <c r="A180" s="32" t="s">
        <v>184</v>
      </c>
      <c r="B180" s="30" t="s">
        <v>97</v>
      </c>
      <c r="C180" s="28">
        <f>SUM(D180:L181)</f>
        <v>50</v>
      </c>
      <c r="D180" s="4">
        <v>15</v>
      </c>
      <c r="E180" s="4">
        <v>10</v>
      </c>
      <c r="F180" s="4">
        <v>0</v>
      </c>
      <c r="G180" s="4">
        <v>0</v>
      </c>
      <c r="H180" s="4">
        <v>0</v>
      </c>
      <c r="I180" s="4">
        <v>0</v>
      </c>
      <c r="J180" s="4"/>
      <c r="K180" s="4">
        <v>0</v>
      </c>
      <c r="L180" s="4">
        <v>0</v>
      </c>
      <c r="M180" s="4" t="s">
        <v>111</v>
      </c>
      <c r="N180" s="5">
        <v>3</v>
      </c>
    </row>
    <row r="181" spans="1:14" ht="24.95" customHeight="1" thickBot="1" x14ac:dyDescent="0.3">
      <c r="A181" s="33"/>
      <c r="B181" s="31"/>
      <c r="C181" s="29"/>
      <c r="D181" s="6"/>
      <c r="E181" s="6"/>
      <c r="F181" s="6"/>
      <c r="G181" s="6"/>
      <c r="H181" s="6"/>
      <c r="I181" s="6"/>
      <c r="J181" s="6">
        <v>25</v>
      </c>
      <c r="K181" s="6"/>
      <c r="L181" s="6"/>
      <c r="M181" s="6" t="s">
        <v>22</v>
      </c>
      <c r="N181" s="7"/>
    </row>
    <row r="182" spans="1:14" x14ac:dyDescent="0.25">
      <c r="A182" s="32" t="s">
        <v>190</v>
      </c>
      <c r="B182" s="30" t="s">
        <v>115</v>
      </c>
      <c r="C182" s="28">
        <f>SUM(D182:L183)</f>
        <v>34</v>
      </c>
      <c r="D182" s="4">
        <v>14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/>
      <c r="K182" s="4">
        <v>0</v>
      </c>
      <c r="L182" s="4">
        <v>0</v>
      </c>
      <c r="M182" s="4" t="s">
        <v>31</v>
      </c>
      <c r="N182" s="5">
        <v>2</v>
      </c>
    </row>
    <row r="183" spans="1:14" ht="15.75" thickBot="1" x14ac:dyDescent="0.3">
      <c r="A183" s="33"/>
      <c r="B183" s="31"/>
      <c r="C183" s="29"/>
      <c r="D183" s="6"/>
      <c r="E183" s="6"/>
      <c r="F183" s="6"/>
      <c r="G183" s="6"/>
      <c r="H183" s="6"/>
      <c r="I183" s="6"/>
      <c r="J183" s="6">
        <v>20</v>
      </c>
      <c r="K183" s="6"/>
      <c r="L183" s="6"/>
      <c r="M183" s="6" t="s">
        <v>22</v>
      </c>
      <c r="N183" s="7"/>
    </row>
    <row r="184" spans="1:14" ht="52.5" customHeight="1" thickBot="1" x14ac:dyDescent="0.3">
      <c r="A184" s="16" t="s">
        <v>183</v>
      </c>
      <c r="B184" s="8" t="s">
        <v>91</v>
      </c>
      <c r="C184" s="9">
        <f>SUM(D184:L184)</f>
        <v>100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100</v>
      </c>
      <c r="L184" s="9">
        <v>0</v>
      </c>
      <c r="M184" s="9" t="s">
        <v>21</v>
      </c>
      <c r="N184" s="10">
        <v>4</v>
      </c>
    </row>
    <row r="185" spans="1:14" ht="15.75" thickBot="1" x14ac:dyDescent="0.3">
      <c r="A185" s="34" t="s">
        <v>116</v>
      </c>
      <c r="B185" s="34"/>
      <c r="C185" s="23">
        <f t="shared" ref="C185:L185" si="10">SUM(C186:C199)</f>
        <v>497</v>
      </c>
      <c r="D185" s="23">
        <f t="shared" si="10"/>
        <v>72</v>
      </c>
      <c r="E185" s="23">
        <f t="shared" si="10"/>
        <v>100</v>
      </c>
      <c r="F185" s="23">
        <f t="shared" si="10"/>
        <v>0</v>
      </c>
      <c r="G185" s="23">
        <f t="shared" si="10"/>
        <v>15</v>
      </c>
      <c r="H185" s="23">
        <f t="shared" si="10"/>
        <v>0</v>
      </c>
      <c r="I185" s="23">
        <f t="shared" si="10"/>
        <v>0</v>
      </c>
      <c r="J185" s="23">
        <f t="shared" si="10"/>
        <v>110</v>
      </c>
      <c r="K185" s="23">
        <f t="shared" si="10"/>
        <v>200</v>
      </c>
      <c r="L185" s="23">
        <f t="shared" si="10"/>
        <v>0</v>
      </c>
      <c r="M185" s="23">
        <f>SUM(M186:M199)</f>
        <v>0</v>
      </c>
      <c r="N185" s="24">
        <f>SUM(N186:N199)</f>
        <v>30</v>
      </c>
    </row>
    <row r="186" spans="1:14" x14ac:dyDescent="0.25">
      <c r="A186" s="32" t="s">
        <v>191</v>
      </c>
      <c r="B186" s="30" t="s">
        <v>117</v>
      </c>
      <c r="C186" s="28">
        <f>SUM(D186:L187)</f>
        <v>68</v>
      </c>
      <c r="D186" s="4">
        <v>18</v>
      </c>
      <c r="E186" s="4">
        <v>15</v>
      </c>
      <c r="F186" s="4">
        <v>0</v>
      </c>
      <c r="G186" s="4">
        <v>0</v>
      </c>
      <c r="H186" s="4">
        <v>0</v>
      </c>
      <c r="I186" s="4">
        <v>0</v>
      </c>
      <c r="J186" s="4"/>
      <c r="K186" s="4">
        <v>0</v>
      </c>
      <c r="L186" s="4">
        <v>0</v>
      </c>
      <c r="M186" s="4" t="s">
        <v>31</v>
      </c>
      <c r="N186" s="5">
        <v>4</v>
      </c>
    </row>
    <row r="187" spans="1:14" ht="15.75" thickBot="1" x14ac:dyDescent="0.3">
      <c r="A187" s="33"/>
      <c r="B187" s="31"/>
      <c r="C187" s="29"/>
      <c r="D187" s="6"/>
      <c r="E187" s="6"/>
      <c r="F187" s="6"/>
      <c r="G187" s="6"/>
      <c r="H187" s="6"/>
      <c r="I187" s="6"/>
      <c r="J187" s="6">
        <v>35</v>
      </c>
      <c r="K187" s="6"/>
      <c r="L187" s="6"/>
      <c r="M187" s="6" t="s">
        <v>22</v>
      </c>
      <c r="N187" s="7"/>
    </row>
    <row r="188" spans="1:14" x14ac:dyDescent="0.25">
      <c r="A188" s="32" t="s">
        <v>181</v>
      </c>
      <c r="B188" s="30" t="s">
        <v>118</v>
      </c>
      <c r="C188" s="28">
        <f>SUM(D188:L189)</f>
        <v>50</v>
      </c>
      <c r="D188" s="4">
        <v>10</v>
      </c>
      <c r="E188" s="4">
        <v>10</v>
      </c>
      <c r="F188" s="4">
        <v>0</v>
      </c>
      <c r="G188" s="4">
        <v>0</v>
      </c>
      <c r="H188" s="4">
        <v>0</v>
      </c>
      <c r="I188" s="4">
        <v>0</v>
      </c>
      <c r="J188" s="4"/>
      <c r="K188" s="4">
        <v>0</v>
      </c>
      <c r="L188" s="4">
        <v>0</v>
      </c>
      <c r="M188" s="4" t="s">
        <v>111</v>
      </c>
      <c r="N188" s="5">
        <v>3</v>
      </c>
    </row>
    <row r="189" spans="1:14" ht="15.75" thickBot="1" x14ac:dyDescent="0.3">
      <c r="A189" s="33"/>
      <c r="B189" s="31"/>
      <c r="C189" s="29"/>
      <c r="D189" s="6"/>
      <c r="E189" s="6"/>
      <c r="F189" s="6"/>
      <c r="G189" s="6"/>
      <c r="H189" s="6"/>
      <c r="I189" s="6"/>
      <c r="J189" s="6">
        <v>30</v>
      </c>
      <c r="K189" s="6"/>
      <c r="L189" s="6"/>
      <c r="M189" s="6" t="s">
        <v>22</v>
      </c>
      <c r="N189" s="7"/>
    </row>
    <row r="190" spans="1:14" x14ac:dyDescent="0.25">
      <c r="A190" s="32" t="s">
        <v>179</v>
      </c>
      <c r="B190" s="30" t="s">
        <v>119</v>
      </c>
      <c r="C190" s="28">
        <f>SUM(D190:L191)</f>
        <v>68</v>
      </c>
      <c r="D190" s="4">
        <v>18</v>
      </c>
      <c r="E190" s="4">
        <v>15</v>
      </c>
      <c r="F190" s="4">
        <v>0</v>
      </c>
      <c r="G190" s="4">
        <v>0</v>
      </c>
      <c r="H190" s="4">
        <v>0</v>
      </c>
      <c r="I190" s="4">
        <v>0</v>
      </c>
      <c r="J190" s="4"/>
      <c r="K190" s="4">
        <v>0</v>
      </c>
      <c r="L190" s="4">
        <v>0</v>
      </c>
      <c r="M190" s="4" t="s">
        <v>111</v>
      </c>
      <c r="N190" s="5">
        <v>4</v>
      </c>
    </row>
    <row r="191" spans="1:14" ht="15.75" thickBot="1" x14ac:dyDescent="0.3">
      <c r="A191" s="33"/>
      <c r="B191" s="31"/>
      <c r="C191" s="29"/>
      <c r="D191" s="6"/>
      <c r="E191" s="6"/>
      <c r="F191" s="6"/>
      <c r="G191" s="6"/>
      <c r="H191" s="6"/>
      <c r="I191" s="6"/>
      <c r="J191" s="6">
        <v>35</v>
      </c>
      <c r="K191" s="6"/>
      <c r="L191" s="6"/>
      <c r="M191" s="6" t="s">
        <v>22</v>
      </c>
      <c r="N191" s="7"/>
    </row>
    <row r="192" spans="1:14" x14ac:dyDescent="0.25">
      <c r="A192" s="32" t="s">
        <v>192</v>
      </c>
      <c r="B192" s="30" t="s">
        <v>120</v>
      </c>
      <c r="C192" s="28">
        <f>SUM(D192:L193)</f>
        <v>36</v>
      </c>
      <c r="D192" s="4">
        <v>16</v>
      </c>
      <c r="E192" s="4"/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 t="s">
        <v>21</v>
      </c>
      <c r="N192" s="5">
        <v>2</v>
      </c>
    </row>
    <row r="193" spans="1:14" ht="15.75" thickBot="1" x14ac:dyDescent="0.3">
      <c r="A193" s="33"/>
      <c r="B193" s="31"/>
      <c r="C193" s="29"/>
      <c r="D193" s="6"/>
      <c r="E193" s="6">
        <v>20</v>
      </c>
      <c r="F193" s="6"/>
      <c r="G193" s="6"/>
      <c r="H193" s="6"/>
      <c r="I193" s="6"/>
      <c r="J193" s="6"/>
      <c r="K193" s="6"/>
      <c r="L193" s="6"/>
      <c r="M193" s="6" t="s">
        <v>22</v>
      </c>
      <c r="N193" s="7"/>
    </row>
    <row r="194" spans="1:14" x14ac:dyDescent="0.25">
      <c r="A194" s="32" t="s">
        <v>161</v>
      </c>
      <c r="B194" s="30" t="s">
        <v>106</v>
      </c>
      <c r="C194" s="28">
        <f>SUM(D194:L195)</f>
        <v>20</v>
      </c>
      <c r="D194" s="4">
        <v>10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/>
      <c r="K194" s="4">
        <v>0</v>
      </c>
      <c r="L194" s="4">
        <v>0</v>
      </c>
      <c r="M194" s="4" t="s">
        <v>31</v>
      </c>
      <c r="N194" s="5">
        <v>1</v>
      </c>
    </row>
    <row r="195" spans="1:14" ht="15.75" thickBot="1" x14ac:dyDescent="0.3">
      <c r="A195" s="33"/>
      <c r="B195" s="31"/>
      <c r="C195" s="29"/>
      <c r="D195" s="6"/>
      <c r="E195" s="6"/>
      <c r="F195" s="6"/>
      <c r="G195" s="6"/>
      <c r="H195" s="6"/>
      <c r="I195" s="6"/>
      <c r="J195" s="6">
        <v>10</v>
      </c>
      <c r="K195" s="6"/>
      <c r="L195" s="6"/>
      <c r="M195" s="6" t="s">
        <v>22</v>
      </c>
      <c r="N195" s="7"/>
    </row>
    <row r="196" spans="1:14" x14ac:dyDescent="0.25">
      <c r="A196" s="32" t="s">
        <v>193</v>
      </c>
      <c r="B196" s="30" t="s">
        <v>121</v>
      </c>
      <c r="C196" s="28">
        <f>SUM(D196:L197)</f>
        <v>40</v>
      </c>
      <c r="D196" s="4">
        <v>0</v>
      </c>
      <c r="E196" s="4">
        <v>40</v>
      </c>
      <c r="F196" s="4"/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 t="s">
        <v>21</v>
      </c>
      <c r="N196" s="5">
        <v>3</v>
      </c>
    </row>
    <row r="197" spans="1:14" ht="15.75" thickBot="1" x14ac:dyDescent="0.3">
      <c r="A197" s="33"/>
      <c r="B197" s="31"/>
      <c r="C197" s="29"/>
      <c r="D197" s="6"/>
      <c r="E197" s="6"/>
      <c r="F197" s="6"/>
      <c r="G197" s="6"/>
      <c r="H197" s="6"/>
      <c r="I197" s="6"/>
      <c r="J197" s="6"/>
      <c r="K197" s="6"/>
      <c r="L197" s="6"/>
      <c r="M197" s="6" t="s">
        <v>22</v>
      </c>
      <c r="N197" s="7"/>
    </row>
    <row r="198" spans="1:14" ht="26.45" customHeight="1" thickBot="1" x14ac:dyDescent="0.3">
      <c r="A198" s="16" t="s">
        <v>193</v>
      </c>
      <c r="B198" s="8" t="s">
        <v>122</v>
      </c>
      <c r="C198" s="9">
        <f>SUM(D198:L198)</f>
        <v>15</v>
      </c>
      <c r="D198" s="9">
        <v>0</v>
      </c>
      <c r="E198" s="9">
        <v>0</v>
      </c>
      <c r="F198" s="9">
        <v>0</v>
      </c>
      <c r="G198" s="9">
        <v>15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 t="s">
        <v>21</v>
      </c>
      <c r="N198" s="10">
        <v>6</v>
      </c>
    </row>
    <row r="199" spans="1:14" ht="27" customHeight="1" thickBot="1" x14ac:dyDescent="0.3">
      <c r="A199" s="16" t="s">
        <v>186</v>
      </c>
      <c r="B199" s="8" t="s">
        <v>104</v>
      </c>
      <c r="C199" s="9">
        <f>SUM(D199:L199)</f>
        <v>200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200</v>
      </c>
      <c r="L199" s="9">
        <v>0</v>
      </c>
      <c r="M199" s="9" t="s">
        <v>21</v>
      </c>
      <c r="N199" s="10">
        <v>7</v>
      </c>
    </row>
    <row r="200" spans="1:14" ht="15.75" thickBot="1" x14ac:dyDescent="0.3">
      <c r="A200" s="34" t="s">
        <v>123</v>
      </c>
      <c r="B200" s="34"/>
      <c r="C200" s="23">
        <f>SUM(C201:C225)</f>
        <v>438</v>
      </c>
      <c r="D200" s="23">
        <f>SUM(D201:D225)</f>
        <v>119</v>
      </c>
      <c r="E200" s="23">
        <f>SUM(E201:E225)</f>
        <v>71</v>
      </c>
      <c r="F200" s="23">
        <f>SUM(F201:F225)</f>
        <v>10</v>
      </c>
      <c r="G200" s="23">
        <f>SUM(H201:H225)</f>
        <v>0</v>
      </c>
      <c r="H200" s="23">
        <f t="shared" ref="H200:N200" si="11">SUM(H201:H225)</f>
        <v>0</v>
      </c>
      <c r="I200" s="23">
        <f t="shared" si="11"/>
        <v>0</v>
      </c>
      <c r="J200" s="23">
        <f t="shared" si="11"/>
        <v>223</v>
      </c>
      <c r="K200" s="23">
        <f t="shared" si="11"/>
        <v>0</v>
      </c>
      <c r="L200" s="23">
        <f t="shared" si="11"/>
        <v>0</v>
      </c>
      <c r="M200" s="23">
        <f t="shared" si="11"/>
        <v>0</v>
      </c>
      <c r="N200" s="24">
        <f t="shared" si="11"/>
        <v>30</v>
      </c>
    </row>
    <row r="201" spans="1:14" x14ac:dyDescent="0.25">
      <c r="A201" s="32" t="s">
        <v>194</v>
      </c>
      <c r="B201" s="30" t="s">
        <v>124</v>
      </c>
      <c r="C201" s="28">
        <f>SUM(D201:L202)</f>
        <v>17</v>
      </c>
      <c r="D201" s="4">
        <v>10</v>
      </c>
      <c r="E201" s="4"/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 t="s">
        <v>21</v>
      </c>
      <c r="N201" s="5">
        <v>1</v>
      </c>
    </row>
    <row r="202" spans="1:14" ht="15.75" thickBot="1" x14ac:dyDescent="0.3">
      <c r="A202" s="33"/>
      <c r="B202" s="31"/>
      <c r="C202" s="29"/>
      <c r="D202" s="6"/>
      <c r="E202" s="6">
        <v>7</v>
      </c>
      <c r="F202" s="6"/>
      <c r="G202" s="6"/>
      <c r="H202" s="6"/>
      <c r="I202" s="6"/>
      <c r="J202" s="6"/>
      <c r="K202" s="6"/>
      <c r="L202" s="6"/>
      <c r="M202" s="6" t="s">
        <v>22</v>
      </c>
      <c r="N202" s="7"/>
    </row>
    <row r="203" spans="1:14" x14ac:dyDescent="0.25">
      <c r="A203" s="32" t="s">
        <v>180</v>
      </c>
      <c r="B203" s="30" t="s">
        <v>125</v>
      </c>
      <c r="C203" s="28">
        <f>SUM(D203:L204)</f>
        <v>85</v>
      </c>
      <c r="D203" s="4">
        <v>25</v>
      </c>
      <c r="E203" s="4">
        <v>15</v>
      </c>
      <c r="F203" s="4">
        <v>0</v>
      </c>
      <c r="G203" s="4">
        <v>0</v>
      </c>
      <c r="H203" s="4">
        <v>0</v>
      </c>
      <c r="I203" s="4">
        <v>0</v>
      </c>
      <c r="J203" s="4"/>
      <c r="K203" s="4">
        <v>0</v>
      </c>
      <c r="L203" s="4">
        <v>0</v>
      </c>
      <c r="M203" s="4" t="s">
        <v>111</v>
      </c>
      <c r="N203" s="5">
        <v>5</v>
      </c>
    </row>
    <row r="204" spans="1:14" ht="26.1" customHeight="1" thickBot="1" x14ac:dyDescent="0.3">
      <c r="A204" s="33"/>
      <c r="B204" s="31"/>
      <c r="C204" s="29"/>
      <c r="D204" s="6"/>
      <c r="E204" s="6"/>
      <c r="F204" s="6"/>
      <c r="G204" s="6"/>
      <c r="H204" s="6"/>
      <c r="I204" s="6"/>
      <c r="J204" s="6">
        <v>45</v>
      </c>
      <c r="K204" s="6"/>
      <c r="L204" s="6"/>
      <c r="M204" s="6" t="s">
        <v>22</v>
      </c>
      <c r="N204" s="7"/>
    </row>
    <row r="205" spans="1:14" x14ac:dyDescent="0.25">
      <c r="A205" s="32" t="s">
        <v>184</v>
      </c>
      <c r="B205" s="30" t="s">
        <v>126</v>
      </c>
      <c r="C205" s="28">
        <f>SUM(D205:L206)</f>
        <v>68</v>
      </c>
      <c r="D205" s="4">
        <v>18</v>
      </c>
      <c r="E205" s="4">
        <v>15</v>
      </c>
      <c r="F205" s="4">
        <v>0</v>
      </c>
      <c r="G205" s="4">
        <v>0</v>
      </c>
      <c r="H205" s="4">
        <v>0</v>
      </c>
      <c r="I205" s="4">
        <v>0</v>
      </c>
      <c r="J205" s="4"/>
      <c r="K205" s="4">
        <v>0</v>
      </c>
      <c r="L205" s="4">
        <v>0</v>
      </c>
      <c r="M205" s="4" t="s">
        <v>111</v>
      </c>
      <c r="N205" s="5">
        <v>4</v>
      </c>
    </row>
    <row r="206" spans="1:14" ht="31.5" customHeight="1" thickBot="1" x14ac:dyDescent="0.3">
      <c r="A206" s="33"/>
      <c r="B206" s="31"/>
      <c r="C206" s="29"/>
      <c r="D206" s="6"/>
      <c r="E206" s="6"/>
      <c r="F206" s="6"/>
      <c r="G206" s="6"/>
      <c r="H206" s="6"/>
      <c r="I206" s="6"/>
      <c r="J206" s="6">
        <v>35</v>
      </c>
      <c r="K206" s="6"/>
      <c r="L206" s="6"/>
      <c r="M206" s="6" t="s">
        <v>22</v>
      </c>
      <c r="N206" s="7"/>
    </row>
    <row r="207" spans="1:14" x14ac:dyDescent="0.25">
      <c r="A207" s="32" t="s">
        <v>192</v>
      </c>
      <c r="B207" s="30" t="s">
        <v>120</v>
      </c>
      <c r="C207" s="28">
        <f>SUM(D207:L208)</f>
        <v>18</v>
      </c>
      <c r="D207" s="4">
        <v>8</v>
      </c>
      <c r="E207" s="4"/>
      <c r="F207" s="4">
        <v>0</v>
      </c>
      <c r="G207" s="4">
        <v>0</v>
      </c>
      <c r="H207" s="4">
        <v>0</v>
      </c>
      <c r="I207" s="4">
        <v>0</v>
      </c>
      <c r="J207" s="4"/>
      <c r="K207" s="4">
        <v>0</v>
      </c>
      <c r="L207" s="4">
        <v>0</v>
      </c>
      <c r="M207" s="4" t="s">
        <v>31</v>
      </c>
      <c r="N207" s="5">
        <v>1</v>
      </c>
    </row>
    <row r="208" spans="1:14" ht="15.75" thickBot="1" x14ac:dyDescent="0.3">
      <c r="A208" s="33"/>
      <c r="B208" s="31"/>
      <c r="C208" s="29"/>
      <c r="D208" s="6"/>
      <c r="E208" s="6">
        <v>10</v>
      </c>
      <c r="F208" s="6"/>
      <c r="G208" s="6"/>
      <c r="H208" s="6"/>
      <c r="I208" s="6"/>
      <c r="J208" s="6"/>
      <c r="K208" s="6"/>
      <c r="L208" s="6"/>
      <c r="M208" s="6" t="s">
        <v>22</v>
      </c>
      <c r="N208" s="7"/>
    </row>
    <row r="209" spans="1:14" x14ac:dyDescent="0.25">
      <c r="A209" s="32" t="s">
        <v>161</v>
      </c>
      <c r="B209" s="30" t="s">
        <v>127</v>
      </c>
      <c r="C209" s="28">
        <f>SUM(D209:L210)</f>
        <v>36</v>
      </c>
      <c r="D209" s="4">
        <v>10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/>
      <c r="K209" s="4">
        <v>0</v>
      </c>
      <c r="L209" s="4">
        <v>0</v>
      </c>
      <c r="M209" s="4" t="s">
        <v>22</v>
      </c>
      <c r="N209" s="11"/>
    </row>
    <row r="210" spans="1:14" ht="15.75" thickBot="1" x14ac:dyDescent="0.3">
      <c r="A210" s="33"/>
      <c r="B210" s="31"/>
      <c r="C210" s="29"/>
      <c r="D210" s="6"/>
      <c r="E210" s="6"/>
      <c r="F210" s="6"/>
      <c r="G210" s="6"/>
      <c r="H210" s="6"/>
      <c r="I210" s="6"/>
      <c r="J210" s="6">
        <v>26</v>
      </c>
      <c r="K210" s="6"/>
      <c r="L210" s="6"/>
      <c r="M210" s="6" t="s">
        <v>21</v>
      </c>
      <c r="N210" s="7">
        <v>2</v>
      </c>
    </row>
    <row r="211" spans="1:14" x14ac:dyDescent="0.25">
      <c r="A211" s="32" t="s">
        <v>174</v>
      </c>
      <c r="B211" s="30" t="s">
        <v>128</v>
      </c>
      <c r="C211" s="28">
        <f>SUM(D211:L212)</f>
        <v>50</v>
      </c>
      <c r="D211" s="4">
        <v>10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/>
      <c r="K211" s="4">
        <v>0</v>
      </c>
      <c r="L211" s="4">
        <v>0</v>
      </c>
      <c r="M211" s="4" t="s">
        <v>22</v>
      </c>
      <c r="N211" s="11"/>
    </row>
    <row r="212" spans="1:14" ht="15.75" thickBot="1" x14ac:dyDescent="0.3">
      <c r="A212" s="33"/>
      <c r="B212" s="31"/>
      <c r="C212" s="29"/>
      <c r="D212" s="6"/>
      <c r="E212" s="6"/>
      <c r="F212" s="6"/>
      <c r="G212" s="6"/>
      <c r="H212" s="6"/>
      <c r="I212" s="6"/>
      <c r="J212" s="6">
        <v>40</v>
      </c>
      <c r="K212" s="6"/>
      <c r="L212" s="6"/>
      <c r="M212" s="6" t="s">
        <v>21</v>
      </c>
      <c r="N212" s="7">
        <v>3</v>
      </c>
    </row>
    <row r="213" spans="1:14" x14ac:dyDescent="0.25">
      <c r="A213" s="32" t="s">
        <v>195</v>
      </c>
      <c r="B213" s="30" t="s">
        <v>129</v>
      </c>
      <c r="C213" s="28">
        <f>SUM(D213:L214)</f>
        <v>30</v>
      </c>
      <c r="D213" s="4">
        <v>8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/>
      <c r="K213" s="4">
        <v>0</v>
      </c>
      <c r="L213" s="4">
        <v>0</v>
      </c>
      <c r="M213" s="4" t="s">
        <v>22</v>
      </c>
      <c r="N213" s="11"/>
    </row>
    <row r="214" spans="1:14" ht="15.75" thickBot="1" x14ac:dyDescent="0.3">
      <c r="A214" s="33"/>
      <c r="B214" s="31"/>
      <c r="C214" s="29"/>
      <c r="D214" s="6"/>
      <c r="E214" s="6"/>
      <c r="F214" s="6"/>
      <c r="G214" s="6"/>
      <c r="H214" s="6"/>
      <c r="I214" s="6"/>
      <c r="J214" s="6">
        <v>22</v>
      </c>
      <c r="K214" s="6"/>
      <c r="L214" s="6"/>
      <c r="M214" s="6" t="s">
        <v>21</v>
      </c>
      <c r="N214" s="7">
        <v>2</v>
      </c>
    </row>
    <row r="215" spans="1:14" x14ac:dyDescent="0.25">
      <c r="A215" s="32" t="s">
        <v>196</v>
      </c>
      <c r="B215" s="30" t="s">
        <v>130</v>
      </c>
      <c r="C215" s="28">
        <f>SUM(D215:L216)</f>
        <v>20</v>
      </c>
      <c r="D215" s="4">
        <v>5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/>
      <c r="K215" s="4">
        <v>0</v>
      </c>
      <c r="L215" s="4">
        <v>0</v>
      </c>
      <c r="M215" s="4" t="s">
        <v>22</v>
      </c>
      <c r="N215" s="11"/>
    </row>
    <row r="216" spans="1:14" ht="15.75" thickBot="1" x14ac:dyDescent="0.3">
      <c r="A216" s="33"/>
      <c r="B216" s="31"/>
      <c r="C216" s="29"/>
      <c r="D216" s="6"/>
      <c r="E216" s="6"/>
      <c r="F216" s="6"/>
      <c r="G216" s="6"/>
      <c r="H216" s="6"/>
      <c r="I216" s="6"/>
      <c r="J216" s="6">
        <v>15</v>
      </c>
      <c r="K216" s="6"/>
      <c r="L216" s="6"/>
      <c r="M216" s="6" t="s">
        <v>21</v>
      </c>
      <c r="N216" s="7">
        <v>1</v>
      </c>
    </row>
    <row r="217" spans="1:14" x14ac:dyDescent="0.25">
      <c r="A217" s="32" t="s">
        <v>197</v>
      </c>
      <c r="B217" s="30" t="s">
        <v>131</v>
      </c>
      <c r="C217" s="28">
        <f>SUM(D217:L218)</f>
        <v>20</v>
      </c>
      <c r="D217" s="4">
        <v>5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/>
      <c r="K217" s="4">
        <v>0</v>
      </c>
      <c r="L217" s="4">
        <v>0</v>
      </c>
      <c r="M217" s="4" t="s">
        <v>22</v>
      </c>
      <c r="N217" s="11"/>
    </row>
    <row r="218" spans="1:14" ht="15.75" thickBot="1" x14ac:dyDescent="0.3">
      <c r="A218" s="33"/>
      <c r="B218" s="31"/>
      <c r="C218" s="29"/>
      <c r="D218" s="6"/>
      <c r="E218" s="6"/>
      <c r="F218" s="6"/>
      <c r="G218" s="6"/>
      <c r="H218" s="6"/>
      <c r="I218" s="6"/>
      <c r="J218" s="6">
        <v>15</v>
      </c>
      <c r="K218" s="6"/>
      <c r="L218" s="6"/>
      <c r="M218" s="6" t="s">
        <v>21</v>
      </c>
      <c r="N218" s="7">
        <v>1</v>
      </c>
    </row>
    <row r="219" spans="1:14" ht="27.95" customHeight="1" thickBot="1" x14ac:dyDescent="0.3">
      <c r="A219" s="16" t="s">
        <v>193</v>
      </c>
      <c r="B219" s="8" t="s">
        <v>132</v>
      </c>
      <c r="C219" s="9">
        <f t="shared" ref="C219" si="12">SUM(D219:L219)</f>
        <v>15</v>
      </c>
      <c r="D219" s="9">
        <v>0</v>
      </c>
      <c r="E219" s="9">
        <v>0</v>
      </c>
      <c r="F219" s="9">
        <v>0</v>
      </c>
      <c r="G219" s="9">
        <v>15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 t="s">
        <v>21</v>
      </c>
      <c r="N219" s="10">
        <v>6</v>
      </c>
    </row>
    <row r="220" spans="1:14" ht="21.75" customHeight="1" x14ac:dyDescent="0.25">
      <c r="A220" s="32" t="s">
        <v>163</v>
      </c>
      <c r="B220" s="30" t="s">
        <v>133</v>
      </c>
      <c r="C220" s="28">
        <f>SUM(D220:L221)</f>
        <v>20</v>
      </c>
      <c r="D220" s="4">
        <v>10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/>
      <c r="K220" s="4">
        <v>0</v>
      </c>
      <c r="L220" s="4">
        <v>0</v>
      </c>
      <c r="M220" s="4" t="s">
        <v>21</v>
      </c>
      <c r="N220" s="5">
        <v>1</v>
      </c>
    </row>
    <row r="221" spans="1:14" ht="15.75" thickBot="1" x14ac:dyDescent="0.3">
      <c r="A221" s="33"/>
      <c r="B221" s="31"/>
      <c r="C221" s="29"/>
      <c r="D221" s="6"/>
      <c r="E221" s="6"/>
      <c r="F221" s="6"/>
      <c r="G221" s="6"/>
      <c r="H221" s="6"/>
      <c r="I221" s="6"/>
      <c r="J221" s="6">
        <v>10</v>
      </c>
      <c r="K221" s="6"/>
      <c r="L221" s="6"/>
      <c r="M221" s="6" t="s">
        <v>22</v>
      </c>
      <c r="N221" s="7"/>
    </row>
    <row r="222" spans="1:14" ht="19.5" customHeight="1" x14ac:dyDescent="0.25">
      <c r="A222" s="32" t="s">
        <v>173</v>
      </c>
      <c r="B222" s="30" t="s">
        <v>134</v>
      </c>
      <c r="C222" s="28">
        <f>SUM(D222:L223)</f>
        <v>34</v>
      </c>
      <c r="D222" s="4">
        <v>0</v>
      </c>
      <c r="E222" s="4">
        <v>24</v>
      </c>
      <c r="F222" s="4"/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 t="s">
        <v>22</v>
      </c>
      <c r="N222" s="11"/>
    </row>
    <row r="223" spans="1:14" ht="15.75" thickBot="1" x14ac:dyDescent="0.3">
      <c r="A223" s="33"/>
      <c r="B223" s="31"/>
      <c r="C223" s="29"/>
      <c r="D223" s="6"/>
      <c r="E223" s="6"/>
      <c r="F223" s="6">
        <v>10</v>
      </c>
      <c r="G223" s="6"/>
      <c r="H223" s="6"/>
      <c r="I223" s="6"/>
      <c r="J223" s="6"/>
      <c r="K223" s="6"/>
      <c r="L223" s="6"/>
      <c r="M223" s="6" t="s">
        <v>21</v>
      </c>
      <c r="N223" s="7">
        <v>2</v>
      </c>
    </row>
    <row r="224" spans="1:14" x14ac:dyDescent="0.25">
      <c r="A224" s="32" t="s">
        <v>173</v>
      </c>
      <c r="B224" s="30" t="s">
        <v>135</v>
      </c>
      <c r="C224" s="28">
        <f>SUM(D224:L225)</f>
        <v>25</v>
      </c>
      <c r="D224" s="4">
        <v>10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/>
      <c r="K224" s="4">
        <v>0</v>
      </c>
      <c r="L224" s="4">
        <v>0</v>
      </c>
      <c r="M224" s="4" t="s">
        <v>22</v>
      </c>
      <c r="N224" s="11"/>
    </row>
    <row r="225" spans="1:14" ht="15.75" thickBot="1" x14ac:dyDescent="0.3">
      <c r="A225" s="33"/>
      <c r="B225" s="31"/>
      <c r="C225" s="29"/>
      <c r="D225" s="6"/>
      <c r="E225" s="6"/>
      <c r="F225" s="6"/>
      <c r="G225" s="6"/>
      <c r="H225" s="6"/>
      <c r="I225" s="6"/>
      <c r="J225" s="6">
        <v>15</v>
      </c>
      <c r="K225" s="6"/>
      <c r="L225" s="6"/>
      <c r="M225" s="6" t="s">
        <v>21</v>
      </c>
      <c r="N225" s="7">
        <v>1</v>
      </c>
    </row>
    <row r="226" spans="1:14" ht="15.75" thickBot="1" x14ac:dyDescent="0.3">
      <c r="A226" s="34" t="s">
        <v>136</v>
      </c>
      <c r="B226" s="34"/>
      <c r="C226" s="23">
        <v>540</v>
      </c>
      <c r="D226" s="23">
        <f t="shared" ref="D226:N226" si="13">SUM(D227:D228)</f>
        <v>0</v>
      </c>
      <c r="E226" s="23">
        <f t="shared" si="13"/>
        <v>0</v>
      </c>
      <c r="F226" s="23">
        <f t="shared" si="13"/>
        <v>0</v>
      </c>
      <c r="G226" s="23">
        <f t="shared" si="13"/>
        <v>30</v>
      </c>
      <c r="H226" s="23">
        <f t="shared" si="13"/>
        <v>0</v>
      </c>
      <c r="I226" s="23">
        <f t="shared" si="13"/>
        <v>0</v>
      </c>
      <c r="J226" s="23">
        <f t="shared" si="13"/>
        <v>0</v>
      </c>
      <c r="K226" s="23">
        <f t="shared" si="13"/>
        <v>510</v>
      </c>
      <c r="L226" s="23">
        <f t="shared" si="13"/>
        <v>0</v>
      </c>
      <c r="M226" s="23">
        <f t="shared" si="13"/>
        <v>0</v>
      </c>
      <c r="N226" s="24">
        <f t="shared" si="13"/>
        <v>30</v>
      </c>
    </row>
    <row r="227" spans="1:14" ht="56.45" customHeight="1" thickBot="1" x14ac:dyDescent="0.3">
      <c r="A227" s="16" t="s">
        <v>193</v>
      </c>
      <c r="B227" s="14" t="s">
        <v>137</v>
      </c>
      <c r="C227" s="9">
        <f>SUM(D227:L227)</f>
        <v>30</v>
      </c>
      <c r="D227" s="9">
        <v>0</v>
      </c>
      <c r="E227" s="9">
        <v>0</v>
      </c>
      <c r="F227" s="9">
        <v>0</v>
      </c>
      <c r="G227" s="9">
        <v>30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 t="s">
        <v>21</v>
      </c>
      <c r="N227" s="10">
        <v>10</v>
      </c>
    </row>
    <row r="228" spans="1:14" ht="57.6" customHeight="1" thickBot="1" x14ac:dyDescent="0.3">
      <c r="A228" s="16" t="s">
        <v>198</v>
      </c>
      <c r="B228" s="14" t="s">
        <v>138</v>
      </c>
      <c r="C228" s="9">
        <f>SUM(D228:L228)</f>
        <v>510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510</v>
      </c>
      <c r="L228" s="9">
        <v>0</v>
      </c>
      <c r="M228" s="9" t="s">
        <v>21</v>
      </c>
      <c r="N228" s="10">
        <v>20</v>
      </c>
    </row>
    <row r="229" spans="1:14" ht="15.75" thickBot="1" x14ac:dyDescent="0.3">
      <c r="A229" s="35" t="s">
        <v>139</v>
      </c>
      <c r="B229" s="35"/>
      <c r="C229" s="27">
        <f>SUM(C226,C200,C185,C163,C142,C116,C95,C64,C40,C8)</f>
        <v>5386</v>
      </c>
      <c r="D229" s="27">
        <f t="shared" ref="D229:M229" si="14">SUM(D8,D40,D64,D95,D116,D142,D163,D185,D200,D226)</f>
        <v>1367</v>
      </c>
      <c r="E229" s="27">
        <f t="shared" si="14"/>
        <v>949</v>
      </c>
      <c r="F229" s="27">
        <f t="shared" si="14"/>
        <v>71</v>
      </c>
      <c r="G229" s="27">
        <f t="shared" si="14"/>
        <v>45</v>
      </c>
      <c r="H229" s="27">
        <f t="shared" si="14"/>
        <v>85</v>
      </c>
      <c r="I229" s="27">
        <f t="shared" si="14"/>
        <v>0</v>
      </c>
      <c r="J229" s="27">
        <f t="shared" si="14"/>
        <v>1294</v>
      </c>
      <c r="K229" s="27">
        <f t="shared" si="14"/>
        <v>1560</v>
      </c>
      <c r="L229" s="27">
        <f t="shared" si="14"/>
        <v>0</v>
      </c>
      <c r="M229" s="27">
        <f t="shared" si="14"/>
        <v>0</v>
      </c>
      <c r="N229" s="27">
        <f>N226+N200+N185+N163+N142+N116+N95+N64+N40+N8</f>
        <v>300</v>
      </c>
    </row>
    <row r="230" spans="1:14" ht="15.75" thickBot="1" x14ac:dyDescent="0.3">
      <c r="A230" s="36" t="s">
        <v>140</v>
      </c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</row>
    <row r="231" spans="1:14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3" spans="1:14" x14ac:dyDescent="0.25">
      <c r="G233" s="3"/>
    </row>
  </sheetData>
  <mergeCells count="286">
    <mergeCell ref="A93:A94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74:A75"/>
    <mergeCell ref="A76:A77"/>
    <mergeCell ref="A78:A79"/>
    <mergeCell ref="A81:A82"/>
    <mergeCell ref="A83:A84"/>
    <mergeCell ref="A85:A86"/>
    <mergeCell ref="A87:A88"/>
    <mergeCell ref="A89:A90"/>
    <mergeCell ref="A91:A92"/>
    <mergeCell ref="A2:N2"/>
    <mergeCell ref="A3:N3"/>
    <mergeCell ref="A4:N4"/>
    <mergeCell ref="A5:N5"/>
    <mergeCell ref="A6:A7"/>
    <mergeCell ref="C6:C7"/>
    <mergeCell ref="D6:N6"/>
    <mergeCell ref="B25:B26"/>
    <mergeCell ref="B31:B32"/>
    <mergeCell ref="A9:A10"/>
    <mergeCell ref="A11:A12"/>
    <mergeCell ref="A13:A14"/>
    <mergeCell ref="A16:A17"/>
    <mergeCell ref="A22:A23"/>
    <mergeCell ref="A25:A26"/>
    <mergeCell ref="A31:A32"/>
    <mergeCell ref="C9:C10"/>
    <mergeCell ref="C11:C12"/>
    <mergeCell ref="C13:C14"/>
    <mergeCell ref="C16:C17"/>
    <mergeCell ref="C22:C23"/>
    <mergeCell ref="C25:C26"/>
    <mergeCell ref="C31:C32"/>
    <mergeCell ref="B34:B35"/>
    <mergeCell ref="B37:B38"/>
    <mergeCell ref="A40:B40"/>
    <mergeCell ref="B41:B42"/>
    <mergeCell ref="A8:B8"/>
    <mergeCell ref="B9:B10"/>
    <mergeCell ref="B11:B12"/>
    <mergeCell ref="B13:B14"/>
    <mergeCell ref="B16:B17"/>
    <mergeCell ref="B22:B23"/>
    <mergeCell ref="A34:A35"/>
    <mergeCell ref="A37:A38"/>
    <mergeCell ref="A41:A42"/>
    <mergeCell ref="B59:B60"/>
    <mergeCell ref="B62:B63"/>
    <mergeCell ref="A64:B64"/>
    <mergeCell ref="B66:B67"/>
    <mergeCell ref="B68:B69"/>
    <mergeCell ref="B72:B73"/>
    <mergeCell ref="B43:B44"/>
    <mergeCell ref="B48:B49"/>
    <mergeCell ref="B50:B51"/>
    <mergeCell ref="B52:B53"/>
    <mergeCell ref="B54:B55"/>
    <mergeCell ref="B56:B57"/>
    <mergeCell ref="A43:A44"/>
    <mergeCell ref="A45:A46"/>
    <mergeCell ref="A48:A49"/>
    <mergeCell ref="A50:A51"/>
    <mergeCell ref="A52:A53"/>
    <mergeCell ref="A54:A55"/>
    <mergeCell ref="A56:A57"/>
    <mergeCell ref="A59:A60"/>
    <mergeCell ref="A62:A63"/>
    <mergeCell ref="A66:A67"/>
    <mergeCell ref="A68:A69"/>
    <mergeCell ref="A72:A73"/>
    <mergeCell ref="B87:B88"/>
    <mergeCell ref="B89:B90"/>
    <mergeCell ref="B91:B92"/>
    <mergeCell ref="C91:C92"/>
    <mergeCell ref="B93:B94"/>
    <mergeCell ref="C93:C94"/>
    <mergeCell ref="B74:B75"/>
    <mergeCell ref="B76:B77"/>
    <mergeCell ref="B78:B79"/>
    <mergeCell ref="B81:B82"/>
    <mergeCell ref="B83:B84"/>
    <mergeCell ref="B85:B86"/>
    <mergeCell ref="C83:C84"/>
    <mergeCell ref="C85:C86"/>
    <mergeCell ref="C87:C88"/>
    <mergeCell ref="C89:C90"/>
    <mergeCell ref="B103:B104"/>
    <mergeCell ref="C103:C104"/>
    <mergeCell ref="B105:B106"/>
    <mergeCell ref="C105:C106"/>
    <mergeCell ref="B107:B108"/>
    <mergeCell ref="B109:B110"/>
    <mergeCell ref="A95:B95"/>
    <mergeCell ref="B97:B98"/>
    <mergeCell ref="B99:B100"/>
    <mergeCell ref="C99:C100"/>
    <mergeCell ref="B101:B102"/>
    <mergeCell ref="C101:C102"/>
    <mergeCell ref="C97:C98"/>
    <mergeCell ref="B124:B125"/>
    <mergeCell ref="B126:B127"/>
    <mergeCell ref="B128:B129"/>
    <mergeCell ref="B130:B131"/>
    <mergeCell ref="B132:B133"/>
    <mergeCell ref="B134:B135"/>
    <mergeCell ref="B111:B112"/>
    <mergeCell ref="B114:B115"/>
    <mergeCell ref="A116:B116"/>
    <mergeCell ref="B118:B119"/>
    <mergeCell ref="B120:B121"/>
    <mergeCell ref="B122:B123"/>
    <mergeCell ref="A114:A115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B150:B151"/>
    <mergeCell ref="B152:B153"/>
    <mergeCell ref="B154:B155"/>
    <mergeCell ref="B156:B157"/>
    <mergeCell ref="B158:B159"/>
    <mergeCell ref="B160:B161"/>
    <mergeCell ref="B137:B138"/>
    <mergeCell ref="B139:B140"/>
    <mergeCell ref="A142:B142"/>
    <mergeCell ref="B144:B145"/>
    <mergeCell ref="B146:B147"/>
    <mergeCell ref="B148:B149"/>
    <mergeCell ref="A137:A138"/>
    <mergeCell ref="A139:A140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3:B163"/>
    <mergeCell ref="B164:B165"/>
    <mergeCell ref="B166:B167"/>
    <mergeCell ref="B168:B169"/>
    <mergeCell ref="B170:B171"/>
    <mergeCell ref="B172:B173"/>
    <mergeCell ref="A164:A165"/>
    <mergeCell ref="A166:A167"/>
    <mergeCell ref="A168:A169"/>
    <mergeCell ref="A170:A171"/>
    <mergeCell ref="A172:A173"/>
    <mergeCell ref="A178:A179"/>
    <mergeCell ref="A180:A181"/>
    <mergeCell ref="A182:A183"/>
    <mergeCell ref="B186:B187"/>
    <mergeCell ref="B188:B189"/>
    <mergeCell ref="B190:B191"/>
    <mergeCell ref="B192:B193"/>
    <mergeCell ref="B194:B195"/>
    <mergeCell ref="B196:B197"/>
    <mergeCell ref="A186:A187"/>
    <mergeCell ref="A188:A189"/>
    <mergeCell ref="A226:B226"/>
    <mergeCell ref="A229:B229"/>
    <mergeCell ref="A230:N230"/>
    <mergeCell ref="B211:B212"/>
    <mergeCell ref="B213:B214"/>
    <mergeCell ref="B215:B216"/>
    <mergeCell ref="B217:B218"/>
    <mergeCell ref="B220:B221"/>
    <mergeCell ref="B224:B225"/>
    <mergeCell ref="A211:A212"/>
    <mergeCell ref="A213:A214"/>
    <mergeCell ref="A215:A216"/>
    <mergeCell ref="A217:A218"/>
    <mergeCell ref="A220:A221"/>
    <mergeCell ref="A222:A223"/>
    <mergeCell ref="B222:B223"/>
    <mergeCell ref="A224:A225"/>
    <mergeCell ref="C211:C212"/>
    <mergeCell ref="C213:C214"/>
    <mergeCell ref="C215:C216"/>
    <mergeCell ref="C217:C218"/>
    <mergeCell ref="C220:C221"/>
    <mergeCell ref="C222:C223"/>
    <mergeCell ref="C224:C225"/>
    <mergeCell ref="B203:B204"/>
    <mergeCell ref="B205:B206"/>
    <mergeCell ref="B207:B208"/>
    <mergeCell ref="B209:B210"/>
    <mergeCell ref="A190:A191"/>
    <mergeCell ref="A192:A193"/>
    <mergeCell ref="A194:A195"/>
    <mergeCell ref="A196:A197"/>
    <mergeCell ref="B45:B46"/>
    <mergeCell ref="A200:B200"/>
    <mergeCell ref="B201:B202"/>
    <mergeCell ref="A201:A202"/>
    <mergeCell ref="A203:A204"/>
    <mergeCell ref="A205:A206"/>
    <mergeCell ref="A207:A208"/>
    <mergeCell ref="A209:A210"/>
    <mergeCell ref="B174:B175"/>
    <mergeCell ref="B176:B177"/>
    <mergeCell ref="B178:B179"/>
    <mergeCell ref="B180:B181"/>
    <mergeCell ref="B182:B183"/>
    <mergeCell ref="A185:B185"/>
    <mergeCell ref="A174:A175"/>
    <mergeCell ref="A176:A177"/>
    <mergeCell ref="C34:C35"/>
    <mergeCell ref="C37:C38"/>
    <mergeCell ref="C41:C42"/>
    <mergeCell ref="C43:C44"/>
    <mergeCell ref="C45:C46"/>
    <mergeCell ref="C48:C49"/>
    <mergeCell ref="C50:C51"/>
    <mergeCell ref="C52:C53"/>
    <mergeCell ref="C54:C55"/>
    <mergeCell ref="C56:C57"/>
    <mergeCell ref="C59:C60"/>
    <mergeCell ref="C62:C63"/>
    <mergeCell ref="C66:C67"/>
    <mergeCell ref="C68:C69"/>
    <mergeCell ref="C72:C73"/>
    <mergeCell ref="C76:C77"/>
    <mergeCell ref="C74:C75"/>
    <mergeCell ref="C81:C82"/>
    <mergeCell ref="C78:C79"/>
    <mergeCell ref="C111:C112"/>
    <mergeCell ref="C107:C108"/>
    <mergeCell ref="C109:C110"/>
    <mergeCell ref="C114:C115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37:C138"/>
    <mergeCell ref="C139:C140"/>
    <mergeCell ref="C144:C145"/>
    <mergeCell ref="C146:C147"/>
    <mergeCell ref="C148:C149"/>
    <mergeCell ref="C150:C151"/>
    <mergeCell ref="C154:C155"/>
    <mergeCell ref="C156:C157"/>
    <mergeCell ref="C158:C159"/>
    <mergeCell ref="C160:C161"/>
    <mergeCell ref="C152:C15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86:C187"/>
    <mergeCell ref="C188:C189"/>
    <mergeCell ref="C190:C191"/>
    <mergeCell ref="C192:C193"/>
    <mergeCell ref="C194:C195"/>
    <mergeCell ref="C196:C197"/>
    <mergeCell ref="C201:C202"/>
    <mergeCell ref="C203:C204"/>
    <mergeCell ref="C205:C206"/>
    <mergeCell ref="C207:C208"/>
    <mergeCell ref="C209:C2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</dc:creator>
  <cp:lastModifiedBy>Marta Banach</cp:lastModifiedBy>
  <cp:lastPrinted>2023-01-31T15:39:40Z</cp:lastPrinted>
  <dcterms:created xsi:type="dcterms:W3CDTF">2022-06-07T17:12:20Z</dcterms:created>
  <dcterms:modified xsi:type="dcterms:W3CDTF">2023-01-31T15:40:45Z</dcterms:modified>
</cp:coreProperties>
</file>