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lak\Desktop\Błędy\"/>
    </mc:Choice>
  </mc:AlternateContent>
  <bookViews>
    <workbookView xWindow="0" yWindow="0" windowWidth="21570" windowHeight="8055" tabRatio="703"/>
  </bookViews>
  <sheets>
    <sheet name="PLAN" sheetId="1" r:id="rId1"/>
  </sheets>
  <calcPr calcId="162913"/>
</workbook>
</file>

<file path=xl/calcChain.xml><?xml version="1.0" encoding="utf-8"?>
<calcChain xmlns="http://schemas.openxmlformats.org/spreadsheetml/2006/main">
  <c r="M201" i="1" l="1"/>
  <c r="M186" i="1"/>
  <c r="M117" i="1"/>
  <c r="M96" i="1"/>
  <c r="M65" i="1"/>
  <c r="E65" i="1"/>
  <c r="M40" i="1"/>
  <c r="C225" i="1" l="1"/>
  <c r="C223" i="1"/>
  <c r="C221" i="1"/>
  <c r="C218" i="1"/>
  <c r="C216" i="1"/>
  <c r="C214" i="1"/>
  <c r="C212" i="1"/>
  <c r="C210" i="1"/>
  <c r="C208" i="1"/>
  <c r="C206" i="1"/>
  <c r="C204" i="1"/>
  <c r="C202" i="1"/>
  <c r="C197" i="1"/>
  <c r="C195" i="1"/>
  <c r="C193" i="1"/>
  <c r="C191" i="1"/>
  <c r="C189" i="1"/>
  <c r="C187" i="1"/>
  <c r="C183" i="1"/>
  <c r="C181" i="1"/>
  <c r="C179" i="1"/>
  <c r="C177" i="1"/>
  <c r="C175" i="1"/>
  <c r="C173" i="1"/>
  <c r="C171" i="1"/>
  <c r="C169" i="1"/>
  <c r="C167" i="1"/>
  <c r="C165" i="1"/>
  <c r="C161" i="1"/>
  <c r="C159" i="1"/>
  <c r="C157" i="1"/>
  <c r="C155" i="1"/>
  <c r="C153" i="1"/>
  <c r="C151" i="1"/>
  <c r="C149" i="1"/>
  <c r="C147" i="1"/>
  <c r="C145" i="1"/>
  <c r="C140" i="1"/>
  <c r="C138" i="1"/>
  <c r="C135" i="1"/>
  <c r="C133" i="1"/>
  <c r="C131" i="1"/>
  <c r="C129" i="1"/>
  <c r="C127" i="1"/>
  <c r="C125" i="1"/>
  <c r="C123" i="1"/>
  <c r="C121" i="1"/>
  <c r="C119" i="1"/>
  <c r="C115" i="1"/>
  <c r="C112" i="1"/>
  <c r="C110" i="1"/>
  <c r="C108" i="1"/>
  <c r="C106" i="1"/>
  <c r="C104" i="1"/>
  <c r="C102" i="1"/>
  <c r="C100" i="1"/>
  <c r="C98" i="1"/>
  <c r="C94" i="1"/>
  <c r="C92" i="1"/>
  <c r="C90" i="1"/>
  <c r="C88" i="1"/>
  <c r="C84" i="1"/>
  <c r="C82" i="1"/>
  <c r="C79" i="1"/>
  <c r="C77" i="1"/>
  <c r="C73" i="1"/>
  <c r="C69" i="1"/>
  <c r="C67" i="1"/>
  <c r="C63" i="1"/>
  <c r="C60" i="1"/>
  <c r="C57" i="1"/>
  <c r="C55" i="1"/>
  <c r="C53" i="1"/>
  <c r="C51" i="1"/>
  <c r="C48" i="1"/>
  <c r="C45" i="1"/>
  <c r="C41" i="1"/>
  <c r="C37" i="1"/>
  <c r="C34" i="1"/>
  <c r="C31" i="1"/>
  <c r="C24" i="1"/>
  <c r="C21" i="1"/>
  <c r="C15" i="1"/>
  <c r="C12" i="1"/>
  <c r="C10" i="1"/>
  <c r="C8" i="1"/>
  <c r="L201" i="1"/>
  <c r="K201" i="1"/>
  <c r="J201" i="1"/>
  <c r="I201" i="1"/>
  <c r="H201" i="1"/>
  <c r="G201" i="1"/>
  <c r="F201" i="1"/>
  <c r="E201" i="1"/>
  <c r="D201" i="1"/>
  <c r="N186" i="1"/>
  <c r="L117" i="1"/>
  <c r="K117" i="1"/>
  <c r="J117" i="1"/>
  <c r="I117" i="1"/>
  <c r="H117" i="1"/>
  <c r="G117" i="1"/>
  <c r="F117" i="1"/>
  <c r="E117" i="1"/>
  <c r="D117" i="1"/>
  <c r="N96" i="1"/>
  <c r="L96" i="1"/>
  <c r="K96" i="1"/>
  <c r="J96" i="1"/>
  <c r="I96" i="1"/>
  <c r="H96" i="1"/>
  <c r="G96" i="1"/>
  <c r="F96" i="1"/>
  <c r="E96" i="1"/>
  <c r="D96" i="1"/>
  <c r="L65" i="1"/>
  <c r="K65" i="1"/>
  <c r="J65" i="1"/>
  <c r="I65" i="1"/>
  <c r="H65" i="1"/>
  <c r="G65" i="1"/>
  <c r="F65" i="1"/>
  <c r="D65" i="1"/>
  <c r="C66" i="1"/>
  <c r="N40" i="1"/>
  <c r="L40" i="1"/>
  <c r="K40" i="1"/>
  <c r="J40" i="1"/>
  <c r="I40" i="1"/>
  <c r="H40" i="1"/>
  <c r="G40" i="1"/>
  <c r="F40" i="1"/>
  <c r="E40" i="1"/>
  <c r="D40" i="1"/>
  <c r="N117" i="1" l="1"/>
  <c r="L186" i="1" l="1"/>
  <c r="K186" i="1"/>
  <c r="J186" i="1"/>
  <c r="I186" i="1"/>
  <c r="H186" i="1"/>
  <c r="G186" i="1"/>
  <c r="F186" i="1"/>
  <c r="E186" i="1"/>
  <c r="D186" i="1"/>
  <c r="N164" i="1"/>
  <c r="C229" i="1" l="1"/>
  <c r="C228" i="1"/>
  <c r="N227" i="1"/>
  <c r="M227" i="1"/>
  <c r="L227" i="1"/>
  <c r="K227" i="1"/>
  <c r="J227" i="1"/>
  <c r="I227" i="1"/>
  <c r="H227" i="1"/>
  <c r="G227" i="1"/>
  <c r="F227" i="1"/>
  <c r="E227" i="1"/>
  <c r="D227" i="1"/>
  <c r="C220" i="1"/>
  <c r="C201" i="1" s="1"/>
  <c r="N201" i="1"/>
  <c r="C200" i="1"/>
  <c r="C199" i="1"/>
  <c r="C185" i="1"/>
  <c r="M164" i="1"/>
  <c r="L164" i="1"/>
  <c r="K164" i="1"/>
  <c r="J164" i="1"/>
  <c r="I164" i="1"/>
  <c r="H164" i="1"/>
  <c r="G164" i="1"/>
  <c r="F164" i="1"/>
  <c r="E164" i="1"/>
  <c r="D164" i="1"/>
  <c r="C163" i="1"/>
  <c r="C144" i="1"/>
  <c r="N143" i="1"/>
  <c r="M143" i="1"/>
  <c r="L143" i="1"/>
  <c r="K143" i="1"/>
  <c r="J143" i="1"/>
  <c r="I143" i="1"/>
  <c r="H143" i="1"/>
  <c r="G143" i="1"/>
  <c r="F143" i="1"/>
  <c r="E143" i="1"/>
  <c r="D143" i="1"/>
  <c r="C137" i="1"/>
  <c r="C118" i="1"/>
  <c r="C114" i="1"/>
  <c r="C97" i="1"/>
  <c r="C71" i="1"/>
  <c r="C65" i="1" s="1"/>
  <c r="N65" i="1"/>
  <c r="C59" i="1"/>
  <c r="C142" i="1"/>
  <c r="C50" i="1"/>
  <c r="C47" i="1"/>
  <c r="C17" i="1"/>
  <c r="C43" i="1"/>
  <c r="C39" i="1"/>
  <c r="C36" i="1"/>
  <c r="C62" i="1"/>
  <c r="C33" i="1"/>
  <c r="C30" i="1"/>
  <c r="C29" i="1"/>
  <c r="C28" i="1"/>
  <c r="C27" i="1"/>
  <c r="C26" i="1"/>
  <c r="C23" i="1"/>
  <c r="C20" i="1"/>
  <c r="C19" i="1"/>
  <c r="C18" i="1"/>
  <c r="C14" i="1"/>
  <c r="N7" i="1"/>
  <c r="M7" i="1"/>
  <c r="L7" i="1"/>
  <c r="L230" i="1" s="1"/>
  <c r="K7" i="1"/>
  <c r="K230" i="1" s="1"/>
  <c r="J7" i="1"/>
  <c r="J230" i="1" s="1"/>
  <c r="I7" i="1"/>
  <c r="H7" i="1"/>
  <c r="G7" i="1"/>
  <c r="G230" i="1" s="1"/>
  <c r="F7" i="1"/>
  <c r="E7" i="1"/>
  <c r="D7" i="1"/>
  <c r="D230" i="1" s="1"/>
  <c r="C96" i="1" l="1"/>
  <c r="E230" i="1"/>
  <c r="M230" i="1"/>
  <c r="F230" i="1"/>
  <c r="H230" i="1"/>
  <c r="I230" i="1"/>
  <c r="C40" i="1"/>
  <c r="C117" i="1"/>
  <c r="C227" i="1"/>
  <c r="C186" i="1"/>
  <c r="C143" i="1"/>
  <c r="N230" i="1"/>
  <c r="C7" i="1"/>
  <c r="C164" i="1"/>
  <c r="C230" i="1" l="1"/>
</calcChain>
</file>

<file path=xl/sharedStrings.xml><?xml version="1.0" encoding="utf-8"?>
<sst xmlns="http://schemas.openxmlformats.org/spreadsheetml/2006/main" count="493" uniqueCount="202">
  <si>
    <t>Wydział Lekarski i Nauk o Zdrowiu</t>
  </si>
  <si>
    <t>Specjalność: bez specjalności</t>
  </si>
  <si>
    <t>Stopień: jednolite magisterskie    Profil: praktyczny    Forma: stacjonarne</t>
  </si>
  <si>
    <t>Kod</t>
  </si>
  <si>
    <t>Suma godz.</t>
  </si>
  <si>
    <t>Kod kierunku: FIZ2019</t>
  </si>
  <si>
    <t>w</t>
  </si>
  <si>
    <t>c</t>
  </si>
  <si>
    <t>k</t>
  </si>
  <si>
    <t>s</t>
  </si>
  <si>
    <t>l</t>
  </si>
  <si>
    <t>i</t>
  </si>
  <si>
    <t>ZP</t>
  </si>
  <si>
    <t>PZ</t>
  </si>
  <si>
    <t>SK</t>
  </si>
  <si>
    <t>Egz.</t>
  </si>
  <si>
    <t>ECTS</t>
  </si>
  <si>
    <t>Semestr I</t>
  </si>
  <si>
    <t>Biologia  medyczna</t>
  </si>
  <si>
    <t>Biochemia</t>
  </si>
  <si>
    <t>Genetyka</t>
  </si>
  <si>
    <t>Biofizyka</t>
  </si>
  <si>
    <t>Filozofia i bioetyka</t>
  </si>
  <si>
    <t>Ekonomia i system ochrony zdrowia</t>
  </si>
  <si>
    <t>Historia fizjoterapii</t>
  </si>
  <si>
    <t>Technologie informacyjne</t>
  </si>
  <si>
    <t>Wychowanie fizyczne</t>
  </si>
  <si>
    <t>Dydaktyka fizjoterapii</t>
  </si>
  <si>
    <t>Zarządzanie i marketing</t>
  </si>
  <si>
    <t>Zdrowie publiczne</t>
  </si>
  <si>
    <t>Fizjoterapia ogólna</t>
  </si>
  <si>
    <t>Fizjoprofilaktyka i promocja zdrowia</t>
  </si>
  <si>
    <t>Kształcenie ruchowe i metodyka nauczania ruchu</t>
  </si>
  <si>
    <t>Przedmiot do wyboru: Prawno-etyczne aspekty w postępowaniu fizjoterapeuty z pacjentem dorosłym/Prawno-etyczne aspekty w postępowaniu fizjoterapeuty z pacjentem nieletnim</t>
  </si>
  <si>
    <t>Przedmiot do wyboru: Rekreacyjne formy aktywności ruchowej / Plenerowe formy ruchu</t>
  </si>
  <si>
    <t>Kinezjologia</t>
  </si>
  <si>
    <t>Przedmiot do wyboru: Pierwszy krok na rynku pracy / Samozatrudnienie w fizjoterapii</t>
  </si>
  <si>
    <t>Semestr II</t>
  </si>
  <si>
    <t>Pierwsza pomoc przedmedyczna</t>
  </si>
  <si>
    <t>Język obcy</t>
  </si>
  <si>
    <t>Kształcenie ruchowe i metodyka nauczania ruchu: Trening zdrowotny w środowisku wodnym/Pływanie terapeutyczne</t>
  </si>
  <si>
    <t>Kinezyterapia</t>
  </si>
  <si>
    <t>Medycyna fizykalna – fizykoterapia</t>
  </si>
  <si>
    <t>Praktyka asystencka</t>
  </si>
  <si>
    <t>Przedmiot do wyboru: Dieta w zdrowiu i chorobie / Dietetyczny coaching</t>
  </si>
  <si>
    <t>Semestr III</t>
  </si>
  <si>
    <t>Patologia ogólna</t>
  </si>
  <si>
    <t>Masaż</t>
  </si>
  <si>
    <t>Terapia manualna</t>
  </si>
  <si>
    <t>Przedmiot obligatoryjny: Zakażenia szpitalne</t>
  </si>
  <si>
    <t>Demografia i epidemiologia</t>
  </si>
  <si>
    <t>Przedmiot do wyboru: Ćwiczenia sensomotoryczne/Podstawy terapii wisceralnej</t>
  </si>
  <si>
    <t>Przedmiot do wyboru: Zabawy motoryczne wspomagające rozwój psychoruchowy dziecka / Metody relaksacyjne i ćwiczenia koncentrujące</t>
  </si>
  <si>
    <t>Przedmiot obligatoryjny: Elementy Tai Chi w psychoprofilaktyce fizjoterapeutycznej</t>
  </si>
  <si>
    <t>Przedmiot obligatoryjny: Aktywność fizyczna osób starszych</t>
  </si>
  <si>
    <t>Przedmiot obligatoryjny: Podstawy terapii zajęciowej</t>
  </si>
  <si>
    <t>Przedmiot do wyboru: Terapia zaburzeń głosu / Podstawy fizjoterapii logopedycznej</t>
  </si>
  <si>
    <t>Semestr IV</t>
  </si>
  <si>
    <t>Kliniczne podstawy fizjoterapii w intensywnej terapii</t>
  </si>
  <si>
    <t>Kliniczne podstawy fizjoterapii w chirurgii</t>
  </si>
  <si>
    <t>Kliniczne podstawy fizjoterapii w neurologii i neurochirurgii</t>
  </si>
  <si>
    <t>Kliniczne podstawy fizjoterapii w pulmonologii</t>
  </si>
  <si>
    <t>Kliniczne podstawy fizjoterapii w ortopedii</t>
  </si>
  <si>
    <t>Wakacyjna praktyka z kinezyterapii</t>
  </si>
  <si>
    <t>Semestr V</t>
  </si>
  <si>
    <t>Kliniczne podstawy fizjoterapii w kardiologii i kardiochirurgii</t>
  </si>
  <si>
    <t>Kliniczne podstawy fizjoterapii w onkologii i medycynie paliatywnej</t>
  </si>
  <si>
    <t>Fizjoterapia w chorobach wewnętrznych w chirurgii i intensywnej terapii</t>
  </si>
  <si>
    <t>Kliniczne podstawy fizjoterapii w ginekologii i położnictwie</t>
  </si>
  <si>
    <t>Kliniczne podstawy fizjoterapii w pediatrii i neurologii dziecięcej</t>
  </si>
  <si>
    <t>Fizjoterapia kliniczna w dysfunkcjach układu ruchu w ortopedii</t>
  </si>
  <si>
    <t>Fizjoterapia kliniczna w dysfunkcjach układu ruchu w neurologii i neurochirurgii</t>
  </si>
  <si>
    <t>Kliniczne podstawy fizjoterapii w traumatologii i medycynie sportowej</t>
  </si>
  <si>
    <t>Fizjoterapia w chorobach wewnętrznych w pulmonologii</t>
  </si>
  <si>
    <t>Praktyka z fizjoterapii klinicznej, fizykoterapii i masażu</t>
  </si>
  <si>
    <t>Przedmiot obligatoryjny: Fizjoterapia stawów skroniowo-żuchwowych</t>
  </si>
  <si>
    <t>Przedmiot obligatoryjny: Diagnostyka i terapia kręgosłupa i barku w modelu holistycznym</t>
  </si>
  <si>
    <t>Semestr VI</t>
  </si>
  <si>
    <t>Diagnostyka funkcjonalna i planowanie fizjoterapii w dysfunkcjach układu ruchu w ortopedii</t>
  </si>
  <si>
    <t>Diagnostyka funkcjonalna i planowanie fizjoterapii w dysfunkcjach układu ruchu w neurologii i neurochirurgii</t>
  </si>
  <si>
    <t>Fizjoterapia kliniczna w dysfunkcjach układu ruchu w traumatologii i medycynie sportowej</t>
  </si>
  <si>
    <t>Diagnostyka funkcjonalna i planowanie fizjoterapii w chorobach wewnętrznych w pulmonologii</t>
  </si>
  <si>
    <t>Fizjoterapia w chorobach wewnętrznych w kardiologii i kardiochirurgii</t>
  </si>
  <si>
    <t>Fizjoterapia w chorobach wewnętrznych w onkologii i medycynie paliatywnej</t>
  </si>
  <si>
    <t>Fizjoterapia w chorobach wewnętrznych w pediatrii</t>
  </si>
  <si>
    <t>Fizjoterapia w chorobach wewnętrznych w: ginekologii i położnictwie</t>
  </si>
  <si>
    <t>Wakacyjna praktyka profilowana - wybieralna</t>
  </si>
  <si>
    <t>Semestr VII</t>
  </si>
  <si>
    <t>Kliniczne podstawy fizjoterapii w reumatologii</t>
  </si>
  <si>
    <t>Adaptowana aktywność fizyczna i sport osób niepełnosprawnych</t>
  </si>
  <si>
    <t>Kliniczne podstawy fizjoterapii w geriatrii</t>
  </si>
  <si>
    <t>Kliniczne podstawy fizjoterapii w psychiatrii</t>
  </si>
  <si>
    <t>Fizjoterapia kliniczna w dysfunkcjach układu ruchu w wieku rozwojowym</t>
  </si>
  <si>
    <t>Semestr VIII</t>
  </si>
  <si>
    <t>Fizjoterapia kliniczna w dysfunkcjach układu ruchu w reumatologii</t>
  </si>
  <si>
    <t>Diagnostyka funkcjonalna i planowanie fizjoterapii w wieku rozwojowym</t>
  </si>
  <si>
    <t>Wyroby medyczne – zaopatrzenie ortopedyczne</t>
  </si>
  <si>
    <t>Fizjoterapia w chorobach wewnętrznych w geriatrii i psychiatrii</t>
  </si>
  <si>
    <t>Metodologia badań naukowych i statystyka</t>
  </si>
  <si>
    <t>Seminarium magisterskie - przygotowanie pracy dyplomowej,</t>
  </si>
  <si>
    <t>Semestr IX</t>
  </si>
  <si>
    <t>Farmakologia  w  fizjoterapii</t>
  </si>
  <si>
    <t>Metody specjalne fizjoterapii – metody reedukacji posturalnej</t>
  </si>
  <si>
    <t>Metody specjalne fizjoterapii – neurorehabilitacja</t>
  </si>
  <si>
    <t>Metody specjalne fizjoterapii – reedukacji nerwowo-mięśniowej</t>
  </si>
  <si>
    <t>Diagnostyka funkcjonalna i planowanie fizjoterapii w chorobach wewnętrznych w geriatrii i psychiatrii</t>
  </si>
  <si>
    <t>Seminarium magisterskie - przygotowanie pracy dyplomowej</t>
  </si>
  <si>
    <t>Przedmiot obligatoryjny: Obrazowanie uszkodzeń  narządu ruchu</t>
  </si>
  <si>
    <t>Przedmiot obligatoryjny: Fizjoterapia w zaburzeniach uro-ginekologicznych</t>
  </si>
  <si>
    <t>Semestr X</t>
  </si>
  <si>
    <t>Praktyka z fizjoterapii klinicznej, fizykoterapii i masażu - praktyka semestralna</t>
  </si>
  <si>
    <t>Razem</t>
  </si>
  <si>
    <t>Legenda: w - wykład, c - ćwiczenia, k - konwersatorium, s - seminarium, l - laboratorium, i - ZP,PZ,SK, ZP - zajęcia praktyczne, PZ - praktyka zawodowa, SK - samokształcenie</t>
  </si>
  <si>
    <t>Diagnostyka funkcjonalna i planowanie fizjoterapii w chorobach wewnętrznych w chirurgii i intensywnej terapii</t>
  </si>
  <si>
    <t>Przedmiot obligatoryjny: Rehabilitacja pulmonologiczna i klimatoterapia w podziemnych komorach solnych</t>
  </si>
  <si>
    <t>Przedmiot do wyboru: Podstawy treningu zdrowotnego/ Podstawy pilatesu</t>
  </si>
  <si>
    <t>Przedmiot do wyboru: Wybrane techniki masażu z elementami odnowy biologicznej / Masaż sportowy</t>
  </si>
  <si>
    <t xml:space="preserve">Podstawy prawa </t>
  </si>
  <si>
    <t>Socjologia ogólna i socjologia niepełnosprawności</t>
  </si>
  <si>
    <t>Anatomia prawidłowa</t>
  </si>
  <si>
    <t>Pedagogika ogólna i pedagogika specjalna</t>
  </si>
  <si>
    <t>Anatomia prawidłowa i rentgenowska</t>
  </si>
  <si>
    <t>Biomechanika</t>
  </si>
  <si>
    <t>Fizjologia ogólna z neurofizjologią</t>
  </si>
  <si>
    <t xml:space="preserve">Psychologia </t>
  </si>
  <si>
    <t>Anatomia funkcjonalna i palpacyjna</t>
  </si>
  <si>
    <t xml:space="preserve">Fizjologia wysiłku fizycznego </t>
  </si>
  <si>
    <t>Balneoklimatologia i odnowa biologiczna</t>
  </si>
  <si>
    <t>Diagnostyka funkcjonalna i planowanie fizjoterapii w dysfunkcjach układu ruchu w traumatologii i medycynie sportowej</t>
  </si>
  <si>
    <t>Diagnostyka funkcjonalna i planowanie fizjoterapii w chorobach wewnętrznych w ginekologii i położnictwie</t>
  </si>
  <si>
    <t>Diagnostyka funkcjonalna i planowanie fizjoterapii w chorobach wewnętrznych w kardiologii i kardiochirurgii</t>
  </si>
  <si>
    <t>Diagnostyka i planowanie fizjoterapii w chorobach wewnętrznych w onkologii i medycynie paliatywnej</t>
  </si>
  <si>
    <t>Diagnostyka funkcjonalna i planowanie fizjoterapii w dysfunkcjach układu ruchu w reumatologii</t>
  </si>
  <si>
    <t>Seminarium magisterskie - przygotowanie pracy dyplomowej, przygotowanie do egzaminu dyplomowego</t>
  </si>
  <si>
    <t>Metody specjalne fizjoterapii – terapia manualna</t>
  </si>
  <si>
    <t>Metody specjalne fizjoterapii – terapia neurorozwojowa</t>
  </si>
  <si>
    <t>Kierunek: Fizjoterapia 2021</t>
  </si>
  <si>
    <t>Rok ak. wejścia planu: 2021/2022</t>
  </si>
  <si>
    <t>Data aktualizacji: 2021-03-22</t>
  </si>
  <si>
    <t>ZAO</t>
  </si>
  <si>
    <t>ZAL</t>
  </si>
  <si>
    <t>EGZ</t>
  </si>
  <si>
    <t>EGZ/ZAL</t>
  </si>
  <si>
    <t>ZAO/ZAL</t>
  </si>
  <si>
    <t>C</t>
  </si>
  <si>
    <r>
      <t>EGZ</t>
    </r>
    <r>
      <rPr>
        <b/>
        <sz val="8"/>
        <color theme="1"/>
        <rFont val="Arial"/>
        <family val="2"/>
        <charset val="238"/>
      </rPr>
      <t>/ZAL</t>
    </r>
  </si>
  <si>
    <r>
      <t>EGZ/</t>
    </r>
    <r>
      <rPr>
        <b/>
        <sz val="8"/>
        <color theme="1"/>
        <rFont val="Arial"/>
        <family val="2"/>
        <charset val="238"/>
      </rPr>
      <t>ZAL</t>
    </r>
  </si>
  <si>
    <t>Przedmiot do wyboru: Diagnostyka laboratoryjna i diagnostyka obrazowa/Masaż limfatyczny</t>
  </si>
  <si>
    <t>A1</t>
  </si>
  <si>
    <t>A2</t>
  </si>
  <si>
    <t>A3</t>
  </si>
  <si>
    <t>A4</t>
  </si>
  <si>
    <t>A8</t>
  </si>
  <si>
    <t>A11</t>
  </si>
  <si>
    <t>B1</t>
  </si>
  <si>
    <t>B4</t>
  </si>
  <si>
    <t>B6</t>
  </si>
  <si>
    <t>B8</t>
  </si>
  <si>
    <t>B9</t>
  </si>
  <si>
    <t>B11</t>
  </si>
  <si>
    <t>B12</t>
  </si>
  <si>
    <t>B13</t>
  </si>
  <si>
    <t>B14</t>
  </si>
  <si>
    <t>B15</t>
  </si>
  <si>
    <t>B16</t>
  </si>
  <si>
    <t>C1</t>
  </si>
  <si>
    <t>C6</t>
  </si>
  <si>
    <t>F1</t>
  </si>
  <si>
    <t>A5</t>
  </si>
  <si>
    <t>A7</t>
  </si>
  <si>
    <t>B7</t>
  </si>
  <si>
    <t>B10</t>
  </si>
  <si>
    <t>C8</t>
  </si>
  <si>
    <t>H1</t>
  </si>
  <si>
    <t>H3</t>
  </si>
  <si>
    <t>A10</t>
  </si>
  <si>
    <t>B2</t>
  </si>
  <si>
    <t>D1</t>
  </si>
  <si>
    <t>D5</t>
  </si>
  <si>
    <t>F5</t>
  </si>
  <si>
    <t>H6</t>
  </si>
  <si>
    <t>D3</t>
  </si>
  <si>
    <t>D4</t>
  </si>
  <si>
    <t>D6</t>
  </si>
  <si>
    <t>D14</t>
  </si>
  <si>
    <t>F2</t>
  </si>
  <si>
    <t>D2</t>
  </si>
  <si>
    <t>D10</t>
  </si>
  <si>
    <t>D12</t>
  </si>
  <si>
    <t>D13</t>
  </si>
  <si>
    <t>D15</t>
  </si>
  <si>
    <t>F4</t>
  </si>
  <si>
    <t>D7</t>
  </si>
  <si>
    <t>D9</t>
  </si>
  <si>
    <t>C12</t>
  </si>
  <si>
    <t>E1</t>
  </si>
  <si>
    <t>A6</t>
  </si>
  <si>
    <t>C2</t>
  </si>
  <si>
    <t>C3</t>
  </si>
  <si>
    <t>C4</t>
  </si>
  <si>
    <t>C5</t>
  </si>
  <si>
    <t>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</si>
</sst>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color rgb="FF000000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3" fillId="3" borderId="7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2"/>
  <sheetViews>
    <sheetView tabSelected="1" topLeftCell="A130" zoomScaleNormal="100" workbookViewId="0">
      <selection activeCell="M159" sqref="M159"/>
    </sheetView>
  </sheetViews>
  <sheetFormatPr defaultColWidth="8.6640625" defaultRowHeight="11.25" x14ac:dyDescent="0.2"/>
  <cols>
    <col min="1" max="1" width="4.1640625" style="1" customWidth="1"/>
    <col min="2" max="2" width="40.5" style="2" customWidth="1"/>
    <col min="3" max="3" width="4.33203125" style="1" customWidth="1"/>
    <col min="4" max="4" width="4.1640625" style="1" customWidth="1"/>
    <col min="5" max="5" width="5.1640625" style="1" customWidth="1"/>
    <col min="6" max="6" width="4.1640625" style="1" customWidth="1"/>
    <col min="7" max="8" width="4.5" style="1" customWidth="1"/>
    <col min="9" max="9" width="5.1640625" style="1" customWidth="1"/>
    <col min="10" max="10" width="4.6640625" style="1" customWidth="1"/>
    <col min="11" max="11" width="5" style="1" customWidth="1"/>
    <col min="12" max="12" width="6" style="1"/>
    <col min="13" max="13" width="9.5" style="1" customWidth="1"/>
    <col min="14" max="14" width="8.5" style="1"/>
    <col min="15" max="16384" width="8.6640625" style="1"/>
  </cols>
  <sheetData>
    <row r="1" spans="1:14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2">
      <c r="A2" s="37" t="s">
        <v>136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x14ac:dyDescent="0.2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2" thickBot="1" x14ac:dyDescent="0.25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ht="16.5" customHeight="1" thickBot="1" x14ac:dyDescent="0.25">
      <c r="A5" s="38" t="s">
        <v>3</v>
      </c>
      <c r="B5" s="5" t="s">
        <v>137</v>
      </c>
      <c r="C5" s="40" t="s">
        <v>4</v>
      </c>
      <c r="D5" s="42" t="s">
        <v>5</v>
      </c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 ht="12" thickBot="1" x14ac:dyDescent="0.25">
      <c r="A6" s="39"/>
      <c r="B6" s="6" t="s">
        <v>138</v>
      </c>
      <c r="C6" s="41"/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14</v>
      </c>
      <c r="M6" s="7" t="s">
        <v>15</v>
      </c>
      <c r="N6" s="8" t="s">
        <v>16</v>
      </c>
    </row>
    <row r="7" spans="1:14" ht="12" thickBot="1" x14ac:dyDescent="0.25">
      <c r="A7" s="43" t="s">
        <v>17</v>
      </c>
      <c r="B7" s="43"/>
      <c r="C7" s="9">
        <f t="shared" ref="C7:N7" si="0">SUM(C8:C39)</f>
        <v>524</v>
      </c>
      <c r="D7" s="9">
        <f t="shared" si="0"/>
        <v>280</v>
      </c>
      <c r="E7" s="9">
        <f t="shared" si="0"/>
        <v>161</v>
      </c>
      <c r="F7" s="9">
        <f t="shared" si="0"/>
        <v>0</v>
      </c>
      <c r="G7" s="9">
        <f t="shared" si="0"/>
        <v>0</v>
      </c>
      <c r="H7" s="9">
        <f t="shared" si="0"/>
        <v>10</v>
      </c>
      <c r="I7" s="9">
        <f t="shared" si="0"/>
        <v>0</v>
      </c>
      <c r="J7" s="9">
        <f t="shared" si="0"/>
        <v>73</v>
      </c>
      <c r="K7" s="9">
        <f t="shared" si="0"/>
        <v>0</v>
      </c>
      <c r="L7" s="9">
        <f t="shared" si="0"/>
        <v>0</v>
      </c>
      <c r="M7" s="9">
        <f t="shared" si="0"/>
        <v>0</v>
      </c>
      <c r="N7" s="10">
        <f t="shared" si="0"/>
        <v>30</v>
      </c>
    </row>
    <row r="8" spans="1:14" x14ac:dyDescent="0.2">
      <c r="A8" s="44" t="s">
        <v>148</v>
      </c>
      <c r="B8" s="46" t="s">
        <v>119</v>
      </c>
      <c r="C8" s="35">
        <f>SUM(D8:L9)</f>
        <v>60</v>
      </c>
      <c r="D8" s="11">
        <v>20</v>
      </c>
      <c r="E8" s="11"/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 t="s">
        <v>139</v>
      </c>
      <c r="N8" s="12">
        <v>4</v>
      </c>
    </row>
    <row r="9" spans="1:14" ht="13.5" customHeight="1" thickBot="1" x14ac:dyDescent="0.25">
      <c r="A9" s="45"/>
      <c r="B9" s="47"/>
      <c r="C9" s="36"/>
      <c r="D9" s="13"/>
      <c r="E9" s="13">
        <v>40</v>
      </c>
      <c r="F9" s="13"/>
      <c r="G9" s="13"/>
      <c r="H9" s="13"/>
      <c r="I9" s="13"/>
      <c r="J9" s="13"/>
      <c r="K9" s="13"/>
      <c r="L9" s="13"/>
      <c r="M9" s="13" t="s">
        <v>140</v>
      </c>
      <c r="N9" s="14"/>
    </row>
    <row r="10" spans="1:14" x14ac:dyDescent="0.2">
      <c r="A10" s="44" t="s">
        <v>149</v>
      </c>
      <c r="B10" s="46" t="s">
        <v>18</v>
      </c>
      <c r="C10" s="35">
        <f>SUM(D10:L11)</f>
        <v>17</v>
      </c>
      <c r="D10" s="11">
        <v>10</v>
      </c>
      <c r="E10" s="11"/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 t="s">
        <v>15</v>
      </c>
      <c r="N10" s="12">
        <v>1</v>
      </c>
    </row>
    <row r="11" spans="1:14" ht="15" customHeight="1" thickBot="1" x14ac:dyDescent="0.25">
      <c r="A11" s="45"/>
      <c r="B11" s="47"/>
      <c r="C11" s="36"/>
      <c r="D11" s="13"/>
      <c r="E11" s="13">
        <v>7</v>
      </c>
      <c r="F11" s="13"/>
      <c r="G11" s="13"/>
      <c r="H11" s="13"/>
      <c r="I11" s="13"/>
      <c r="J11" s="13"/>
      <c r="K11" s="13"/>
      <c r="L11" s="13"/>
      <c r="M11" s="13" t="s">
        <v>139</v>
      </c>
      <c r="N11" s="14"/>
    </row>
    <row r="12" spans="1:14" x14ac:dyDescent="0.2">
      <c r="A12" s="44" t="s">
        <v>150</v>
      </c>
      <c r="B12" s="46" t="s">
        <v>19</v>
      </c>
      <c r="C12" s="35">
        <f>SUM(D12:K13)</f>
        <v>20</v>
      </c>
      <c r="D12" s="11">
        <v>10</v>
      </c>
      <c r="E12" s="11">
        <v>0</v>
      </c>
      <c r="F12" s="11">
        <v>0</v>
      </c>
      <c r="G12" s="11">
        <v>0</v>
      </c>
      <c r="H12" s="11"/>
      <c r="I12" s="11">
        <v>0</v>
      </c>
      <c r="J12" s="11">
        <v>0</v>
      </c>
      <c r="K12" s="11">
        <v>0</v>
      </c>
      <c r="L12" s="11">
        <v>0</v>
      </c>
      <c r="M12" s="11" t="s">
        <v>15</v>
      </c>
      <c r="N12" s="12">
        <v>1</v>
      </c>
    </row>
    <row r="13" spans="1:14" ht="13.5" customHeight="1" thickBot="1" x14ac:dyDescent="0.25">
      <c r="A13" s="45"/>
      <c r="B13" s="47"/>
      <c r="C13" s="36"/>
      <c r="D13" s="13"/>
      <c r="E13" s="13"/>
      <c r="F13" s="13"/>
      <c r="G13" s="13"/>
      <c r="H13" s="13">
        <v>10</v>
      </c>
      <c r="I13" s="13"/>
      <c r="J13" s="13"/>
      <c r="K13" s="13"/>
      <c r="L13" s="13"/>
      <c r="M13" s="13" t="s">
        <v>140</v>
      </c>
      <c r="N13" s="14"/>
    </row>
    <row r="14" spans="1:14" ht="15" customHeight="1" thickBot="1" x14ac:dyDescent="0.25">
      <c r="A14" s="4" t="s">
        <v>151</v>
      </c>
      <c r="B14" s="15" t="s">
        <v>20</v>
      </c>
      <c r="C14" s="16">
        <f t="shared" ref="C14:C39" si="1">SUM(D14:L14)</f>
        <v>15</v>
      </c>
      <c r="D14" s="16">
        <v>15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 t="s">
        <v>139</v>
      </c>
      <c r="N14" s="17">
        <v>1</v>
      </c>
    </row>
    <row r="15" spans="1:14" x14ac:dyDescent="0.2">
      <c r="A15" s="44" t="s">
        <v>152</v>
      </c>
      <c r="B15" s="46" t="s">
        <v>21</v>
      </c>
      <c r="C15" s="35">
        <f>SUM(D15:L16)</f>
        <v>17</v>
      </c>
      <c r="D15" s="11">
        <v>10</v>
      </c>
      <c r="E15" s="11"/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 t="s">
        <v>139</v>
      </c>
      <c r="N15" s="12">
        <v>1</v>
      </c>
    </row>
    <row r="16" spans="1:14" ht="12" thickBot="1" x14ac:dyDescent="0.25">
      <c r="A16" s="45"/>
      <c r="B16" s="47"/>
      <c r="C16" s="36"/>
      <c r="D16" s="13"/>
      <c r="E16" s="13">
        <v>7</v>
      </c>
      <c r="F16" s="13"/>
      <c r="G16" s="13"/>
      <c r="H16" s="13"/>
      <c r="I16" s="13"/>
      <c r="J16" s="13"/>
      <c r="K16" s="13"/>
      <c r="L16" s="13"/>
      <c r="M16" s="13" t="s">
        <v>140</v>
      </c>
      <c r="N16" s="14"/>
    </row>
    <row r="17" spans="1:14" ht="14.25" customHeight="1" thickBot="1" x14ac:dyDescent="0.25">
      <c r="A17" s="4" t="s">
        <v>153</v>
      </c>
      <c r="B17" s="15" t="s">
        <v>38</v>
      </c>
      <c r="C17" s="16">
        <f>SUM(D17:L17)</f>
        <v>17</v>
      </c>
      <c r="D17" s="16">
        <v>0</v>
      </c>
      <c r="E17" s="16">
        <v>17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 t="s">
        <v>139</v>
      </c>
      <c r="N17" s="17">
        <v>1</v>
      </c>
    </row>
    <row r="18" spans="1:14" ht="18" customHeight="1" thickBot="1" x14ac:dyDescent="0.25">
      <c r="A18" s="4" t="s">
        <v>154</v>
      </c>
      <c r="B18" s="15" t="s">
        <v>22</v>
      </c>
      <c r="C18" s="16">
        <f t="shared" si="1"/>
        <v>30</v>
      </c>
      <c r="D18" s="16">
        <v>30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 t="s">
        <v>139</v>
      </c>
      <c r="N18" s="17">
        <v>2</v>
      </c>
    </row>
    <row r="19" spans="1:14" ht="19.5" customHeight="1" thickBot="1" x14ac:dyDescent="0.25">
      <c r="A19" s="4" t="s">
        <v>155</v>
      </c>
      <c r="B19" s="15" t="s">
        <v>23</v>
      </c>
      <c r="C19" s="16">
        <f t="shared" si="1"/>
        <v>16</v>
      </c>
      <c r="D19" s="16">
        <v>16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 t="s">
        <v>139</v>
      </c>
      <c r="N19" s="17">
        <v>1</v>
      </c>
    </row>
    <row r="20" spans="1:14" ht="15.75" customHeight="1" thickBot="1" x14ac:dyDescent="0.25">
      <c r="A20" s="4" t="s">
        <v>156</v>
      </c>
      <c r="B20" s="15" t="s">
        <v>24</v>
      </c>
      <c r="C20" s="16">
        <f t="shared" si="1"/>
        <v>15</v>
      </c>
      <c r="D20" s="16">
        <v>15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 t="s">
        <v>141</v>
      </c>
      <c r="N20" s="17">
        <v>1</v>
      </c>
    </row>
    <row r="21" spans="1:14" x14ac:dyDescent="0.2">
      <c r="A21" s="44" t="s">
        <v>157</v>
      </c>
      <c r="B21" s="46" t="s">
        <v>120</v>
      </c>
      <c r="C21" s="35">
        <f>SUM(D21:L22)</f>
        <v>20</v>
      </c>
      <c r="D21" s="11">
        <v>10</v>
      </c>
      <c r="E21" s="11"/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 t="s">
        <v>139</v>
      </c>
      <c r="N21" s="12">
        <v>1</v>
      </c>
    </row>
    <row r="22" spans="1:14" ht="12" thickBot="1" x14ac:dyDescent="0.25">
      <c r="A22" s="45"/>
      <c r="B22" s="47"/>
      <c r="C22" s="36"/>
      <c r="D22" s="13"/>
      <c r="E22" s="13">
        <v>10</v>
      </c>
      <c r="F22" s="13"/>
      <c r="G22" s="13"/>
      <c r="H22" s="13"/>
      <c r="I22" s="13"/>
      <c r="J22" s="13"/>
      <c r="K22" s="13"/>
      <c r="L22" s="13"/>
      <c r="M22" s="13" t="s">
        <v>140</v>
      </c>
      <c r="N22" s="14"/>
    </row>
    <row r="23" spans="1:14" ht="18" customHeight="1" thickBot="1" x14ac:dyDescent="0.25">
      <c r="A23" s="4" t="s">
        <v>158</v>
      </c>
      <c r="B23" s="15" t="s">
        <v>117</v>
      </c>
      <c r="C23" s="16">
        <f t="shared" si="1"/>
        <v>20</v>
      </c>
      <c r="D23" s="16">
        <v>20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 t="s">
        <v>139</v>
      </c>
      <c r="N23" s="17">
        <v>1</v>
      </c>
    </row>
    <row r="24" spans="1:14" x14ac:dyDescent="0.2">
      <c r="A24" s="44" t="s">
        <v>159</v>
      </c>
      <c r="B24" s="46" t="s">
        <v>118</v>
      </c>
      <c r="C24" s="35">
        <f>SUM(D24:L25)</f>
        <v>20</v>
      </c>
      <c r="D24" s="11">
        <v>10</v>
      </c>
      <c r="E24" s="11"/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 t="s">
        <v>139</v>
      </c>
      <c r="N24" s="12">
        <v>1</v>
      </c>
    </row>
    <row r="25" spans="1:14" ht="12" thickBot="1" x14ac:dyDescent="0.25">
      <c r="A25" s="45"/>
      <c r="B25" s="47"/>
      <c r="C25" s="36"/>
      <c r="D25" s="13"/>
      <c r="E25" s="13">
        <v>10</v>
      </c>
      <c r="F25" s="13"/>
      <c r="G25" s="13"/>
      <c r="H25" s="13"/>
      <c r="I25" s="13"/>
      <c r="J25" s="13"/>
      <c r="K25" s="13"/>
      <c r="L25" s="13"/>
      <c r="M25" s="13" t="s">
        <v>140</v>
      </c>
      <c r="N25" s="14"/>
    </row>
    <row r="26" spans="1:14" ht="15.75" customHeight="1" thickBot="1" x14ac:dyDescent="0.25">
      <c r="A26" s="4" t="s">
        <v>160</v>
      </c>
      <c r="B26" s="15" t="s">
        <v>25</v>
      </c>
      <c r="C26" s="16">
        <f t="shared" si="1"/>
        <v>10</v>
      </c>
      <c r="D26" s="16">
        <v>10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 t="s">
        <v>139</v>
      </c>
      <c r="N26" s="17">
        <v>1</v>
      </c>
    </row>
    <row r="27" spans="1:14" ht="16.5" customHeight="1" thickBot="1" x14ac:dyDescent="0.25">
      <c r="A27" s="4" t="s">
        <v>161</v>
      </c>
      <c r="B27" s="15" t="s">
        <v>26</v>
      </c>
      <c r="C27" s="16">
        <f t="shared" si="1"/>
        <v>30</v>
      </c>
      <c r="D27" s="16">
        <v>0</v>
      </c>
      <c r="E27" s="16">
        <v>30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 t="s">
        <v>139</v>
      </c>
      <c r="N27" s="17">
        <v>0</v>
      </c>
    </row>
    <row r="28" spans="1:14" ht="15" customHeight="1" thickBot="1" x14ac:dyDescent="0.25">
      <c r="A28" s="4" t="s">
        <v>162</v>
      </c>
      <c r="B28" s="15" t="s">
        <v>27</v>
      </c>
      <c r="C28" s="16">
        <f t="shared" si="1"/>
        <v>15</v>
      </c>
      <c r="D28" s="16">
        <v>15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 t="s">
        <v>139</v>
      </c>
      <c r="N28" s="17">
        <v>1</v>
      </c>
    </row>
    <row r="29" spans="1:14" ht="16.5" customHeight="1" thickBot="1" x14ac:dyDescent="0.25">
      <c r="A29" s="4" t="s">
        <v>163</v>
      </c>
      <c r="B29" s="15" t="s">
        <v>28</v>
      </c>
      <c r="C29" s="16">
        <f t="shared" si="1"/>
        <v>17</v>
      </c>
      <c r="D29" s="16">
        <v>17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 t="s">
        <v>139</v>
      </c>
      <c r="N29" s="17">
        <v>1</v>
      </c>
    </row>
    <row r="30" spans="1:14" ht="16.5" customHeight="1" thickBot="1" x14ac:dyDescent="0.25">
      <c r="A30" s="4" t="s">
        <v>164</v>
      </c>
      <c r="B30" s="15" t="s">
        <v>29</v>
      </c>
      <c r="C30" s="16">
        <f t="shared" si="1"/>
        <v>17</v>
      </c>
      <c r="D30" s="16">
        <v>17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 t="s">
        <v>139</v>
      </c>
      <c r="N30" s="17">
        <v>1</v>
      </c>
    </row>
    <row r="31" spans="1:14" x14ac:dyDescent="0.2">
      <c r="A31" s="44" t="s">
        <v>165</v>
      </c>
      <c r="B31" s="46" t="s">
        <v>30</v>
      </c>
      <c r="C31" s="35">
        <f>SUM(D31:L32)</f>
        <v>30</v>
      </c>
      <c r="D31" s="11">
        <v>10</v>
      </c>
      <c r="E31" s="11"/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 t="s">
        <v>139</v>
      </c>
      <c r="N31" s="12">
        <v>2</v>
      </c>
    </row>
    <row r="32" spans="1:14" ht="12" thickBot="1" x14ac:dyDescent="0.25">
      <c r="A32" s="45"/>
      <c r="B32" s="47"/>
      <c r="C32" s="36"/>
      <c r="D32" s="13"/>
      <c r="E32" s="13">
        <v>20</v>
      </c>
      <c r="F32" s="13"/>
      <c r="G32" s="13"/>
      <c r="H32" s="13"/>
      <c r="I32" s="13"/>
      <c r="J32" s="13"/>
      <c r="K32" s="13"/>
      <c r="L32" s="13"/>
      <c r="M32" s="13" t="s">
        <v>140</v>
      </c>
      <c r="N32" s="14"/>
    </row>
    <row r="33" spans="1:14" ht="17.25" customHeight="1" thickBot="1" x14ac:dyDescent="0.25">
      <c r="A33" s="4" t="s">
        <v>165</v>
      </c>
      <c r="B33" s="15" t="s">
        <v>31</v>
      </c>
      <c r="C33" s="16">
        <f t="shared" si="1"/>
        <v>20</v>
      </c>
      <c r="D33" s="16">
        <v>20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 t="s">
        <v>139</v>
      </c>
      <c r="N33" s="17">
        <v>1</v>
      </c>
    </row>
    <row r="34" spans="1:14" x14ac:dyDescent="0.2">
      <c r="A34" s="44" t="s">
        <v>166</v>
      </c>
      <c r="B34" s="46" t="s">
        <v>32</v>
      </c>
      <c r="C34" s="35">
        <f>SUM(D34:L35)</f>
        <v>34</v>
      </c>
      <c r="D34" s="11">
        <v>10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/>
      <c r="K34" s="11">
        <v>0</v>
      </c>
      <c r="L34" s="11">
        <v>0</v>
      </c>
      <c r="M34" s="11" t="s">
        <v>139</v>
      </c>
      <c r="N34" s="12">
        <v>2</v>
      </c>
    </row>
    <row r="35" spans="1:14" ht="12" thickBot="1" x14ac:dyDescent="0.25">
      <c r="A35" s="45"/>
      <c r="B35" s="47"/>
      <c r="C35" s="36"/>
      <c r="D35" s="13"/>
      <c r="E35" s="13"/>
      <c r="F35" s="13"/>
      <c r="G35" s="13"/>
      <c r="H35" s="13"/>
      <c r="I35" s="13"/>
      <c r="J35" s="13">
        <v>24</v>
      </c>
      <c r="K35" s="13"/>
      <c r="L35" s="13"/>
      <c r="M35" s="13" t="s">
        <v>140</v>
      </c>
      <c r="N35" s="14"/>
    </row>
    <row r="36" spans="1:14" ht="23.25" thickBot="1" x14ac:dyDescent="0.25">
      <c r="A36" s="4" t="s">
        <v>167</v>
      </c>
      <c r="B36" s="15" t="s">
        <v>34</v>
      </c>
      <c r="C36" s="16">
        <f t="shared" si="1"/>
        <v>34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34</v>
      </c>
      <c r="K36" s="16">
        <v>0</v>
      </c>
      <c r="L36" s="16">
        <v>0</v>
      </c>
      <c r="M36" s="16" t="s">
        <v>139</v>
      </c>
      <c r="N36" s="17">
        <v>2</v>
      </c>
    </row>
    <row r="37" spans="1:14" x14ac:dyDescent="0.2">
      <c r="A37" s="44" t="s">
        <v>167</v>
      </c>
      <c r="B37" s="46" t="s">
        <v>35</v>
      </c>
      <c r="C37" s="35">
        <f>SUM(D37:L38)</f>
        <v>30</v>
      </c>
      <c r="D37" s="11">
        <v>15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/>
      <c r="K37" s="11">
        <v>0</v>
      </c>
      <c r="L37" s="11">
        <v>0</v>
      </c>
      <c r="M37" s="11" t="s">
        <v>139</v>
      </c>
      <c r="N37" s="12">
        <v>2</v>
      </c>
    </row>
    <row r="38" spans="1:14" ht="12" thickBot="1" x14ac:dyDescent="0.25">
      <c r="A38" s="45"/>
      <c r="B38" s="47"/>
      <c r="C38" s="36"/>
      <c r="D38" s="13"/>
      <c r="E38" s="13"/>
      <c r="F38" s="13"/>
      <c r="G38" s="13"/>
      <c r="H38" s="13"/>
      <c r="I38" s="13"/>
      <c r="J38" s="13">
        <v>15</v>
      </c>
      <c r="K38" s="13"/>
      <c r="L38" s="13"/>
      <c r="M38" s="13" t="s">
        <v>140</v>
      </c>
      <c r="N38" s="14"/>
    </row>
    <row r="39" spans="1:14" ht="23.25" thickBot="1" x14ac:dyDescent="0.25">
      <c r="A39" s="4" t="s">
        <v>167</v>
      </c>
      <c r="B39" s="15" t="s">
        <v>36</v>
      </c>
      <c r="C39" s="16">
        <f t="shared" si="1"/>
        <v>20</v>
      </c>
      <c r="D39" s="16">
        <v>0</v>
      </c>
      <c r="E39" s="16">
        <v>20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 t="s">
        <v>139</v>
      </c>
      <c r="N39" s="17">
        <v>1</v>
      </c>
    </row>
    <row r="40" spans="1:14" ht="15" customHeight="1" thickBot="1" x14ac:dyDescent="0.25">
      <c r="A40" s="43" t="s">
        <v>37</v>
      </c>
      <c r="B40" s="43"/>
      <c r="C40" s="9">
        <f t="shared" ref="C40:N40" si="2">SUM(C41:C64)</f>
        <v>626</v>
      </c>
      <c r="D40" s="9">
        <f t="shared" si="2"/>
        <v>158</v>
      </c>
      <c r="E40" s="9">
        <f t="shared" si="2"/>
        <v>136</v>
      </c>
      <c r="F40" s="9">
        <f t="shared" si="2"/>
        <v>13</v>
      </c>
      <c r="G40" s="9">
        <f t="shared" si="2"/>
        <v>0</v>
      </c>
      <c r="H40" s="9">
        <f t="shared" si="2"/>
        <v>45</v>
      </c>
      <c r="I40" s="9">
        <f t="shared" si="2"/>
        <v>0</v>
      </c>
      <c r="J40" s="9">
        <f t="shared" si="2"/>
        <v>124</v>
      </c>
      <c r="K40" s="9">
        <f t="shared" si="2"/>
        <v>150</v>
      </c>
      <c r="L40" s="9">
        <f t="shared" si="2"/>
        <v>0</v>
      </c>
      <c r="M40" s="9">
        <f t="shared" si="2"/>
        <v>0</v>
      </c>
      <c r="N40" s="10">
        <f t="shared" si="2"/>
        <v>30</v>
      </c>
    </row>
    <row r="41" spans="1:14" x14ac:dyDescent="0.2">
      <c r="A41" s="44" t="s">
        <v>148</v>
      </c>
      <c r="B41" s="46" t="s">
        <v>121</v>
      </c>
      <c r="C41" s="35">
        <f>SUM(D41:L42)</f>
        <v>30</v>
      </c>
      <c r="D41" s="11">
        <v>15</v>
      </c>
      <c r="E41" s="11"/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 t="s">
        <v>15</v>
      </c>
      <c r="N41" s="12">
        <v>2</v>
      </c>
    </row>
    <row r="42" spans="1:14" ht="12" thickBot="1" x14ac:dyDescent="0.25">
      <c r="A42" s="45"/>
      <c r="B42" s="47"/>
      <c r="C42" s="36"/>
      <c r="D42" s="13"/>
      <c r="E42" s="13">
        <v>15</v>
      </c>
      <c r="F42" s="13"/>
      <c r="G42" s="13"/>
      <c r="H42" s="13"/>
      <c r="I42" s="13"/>
      <c r="J42" s="13"/>
      <c r="K42" s="13"/>
      <c r="L42" s="13"/>
      <c r="M42" s="13" t="s">
        <v>140</v>
      </c>
      <c r="N42" s="14"/>
    </row>
    <row r="43" spans="1:14" x14ac:dyDescent="0.2">
      <c r="A43" s="44" t="s">
        <v>168</v>
      </c>
      <c r="B43" s="46" t="s">
        <v>122</v>
      </c>
      <c r="C43" s="35">
        <f t="shared" ref="C43:C59" si="3">SUM(D43:L43)</f>
        <v>34</v>
      </c>
      <c r="D43" s="11">
        <v>14</v>
      </c>
      <c r="E43" s="11">
        <v>20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 t="s">
        <v>15</v>
      </c>
      <c r="N43" s="12">
        <v>2</v>
      </c>
    </row>
    <row r="44" spans="1:14" ht="12" thickBot="1" x14ac:dyDescent="0.25">
      <c r="A44" s="45"/>
      <c r="B44" s="47"/>
      <c r="C44" s="36"/>
      <c r="D44" s="13"/>
      <c r="E44" s="13"/>
      <c r="F44" s="13"/>
      <c r="G44" s="13"/>
      <c r="H44" s="13"/>
      <c r="I44" s="13"/>
      <c r="J44" s="13"/>
      <c r="K44" s="13"/>
      <c r="L44" s="13"/>
      <c r="M44" s="13" t="s">
        <v>140</v>
      </c>
      <c r="N44" s="14"/>
    </row>
    <row r="45" spans="1:14" ht="12.75" customHeight="1" x14ac:dyDescent="0.2">
      <c r="A45" s="44" t="s">
        <v>169</v>
      </c>
      <c r="B45" s="46" t="s">
        <v>123</v>
      </c>
      <c r="C45" s="35">
        <f>SUM(D45:L46)</f>
        <v>70</v>
      </c>
      <c r="D45" s="11">
        <v>25</v>
      </c>
      <c r="E45" s="11">
        <v>0</v>
      </c>
      <c r="F45" s="11">
        <v>0</v>
      </c>
      <c r="G45" s="11">
        <v>0</v>
      </c>
      <c r="H45" s="11"/>
      <c r="I45" s="11">
        <v>0</v>
      </c>
      <c r="J45" s="11">
        <v>0</v>
      </c>
      <c r="K45" s="11">
        <v>0</v>
      </c>
      <c r="L45" s="11">
        <v>0</v>
      </c>
      <c r="M45" s="11" t="s">
        <v>139</v>
      </c>
      <c r="N45" s="12">
        <v>4</v>
      </c>
    </row>
    <row r="46" spans="1:14" ht="12" thickBot="1" x14ac:dyDescent="0.25">
      <c r="A46" s="45"/>
      <c r="B46" s="47"/>
      <c r="C46" s="36"/>
      <c r="D46" s="13"/>
      <c r="E46" s="13"/>
      <c r="F46" s="13"/>
      <c r="G46" s="13"/>
      <c r="H46" s="13">
        <v>45</v>
      </c>
      <c r="I46" s="13"/>
      <c r="J46" s="13"/>
      <c r="K46" s="13"/>
      <c r="L46" s="13"/>
      <c r="M46" s="13" t="s">
        <v>140</v>
      </c>
      <c r="N46" s="14"/>
    </row>
    <row r="47" spans="1:14" ht="17.25" customHeight="1" thickBot="1" x14ac:dyDescent="0.25">
      <c r="A47" s="4" t="s">
        <v>170</v>
      </c>
      <c r="B47" s="15" t="s">
        <v>39</v>
      </c>
      <c r="C47" s="16">
        <f t="shared" si="3"/>
        <v>30</v>
      </c>
      <c r="D47" s="16">
        <v>0</v>
      </c>
      <c r="E47" s="16">
        <v>30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 t="s">
        <v>139</v>
      </c>
      <c r="N47" s="17">
        <v>1</v>
      </c>
    </row>
    <row r="48" spans="1:14" x14ac:dyDescent="0.2">
      <c r="A48" s="44" t="s">
        <v>171</v>
      </c>
      <c r="B48" s="46" t="s">
        <v>124</v>
      </c>
      <c r="C48" s="35">
        <f>SUM(D48:L49)</f>
        <v>28</v>
      </c>
      <c r="D48" s="11">
        <v>15</v>
      </c>
      <c r="E48" s="11"/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 t="s">
        <v>141</v>
      </c>
      <c r="N48" s="12">
        <v>1</v>
      </c>
    </row>
    <row r="49" spans="1:14" ht="12" thickBot="1" x14ac:dyDescent="0.25">
      <c r="A49" s="45"/>
      <c r="B49" s="47"/>
      <c r="C49" s="36"/>
      <c r="D49" s="13"/>
      <c r="E49" s="13">
        <v>13</v>
      </c>
      <c r="F49" s="13"/>
      <c r="G49" s="13"/>
      <c r="H49" s="13"/>
      <c r="I49" s="13"/>
      <c r="J49" s="13"/>
      <c r="K49" s="13"/>
      <c r="L49" s="13"/>
      <c r="M49" s="13" t="s">
        <v>140</v>
      </c>
      <c r="N49" s="14"/>
    </row>
    <row r="50" spans="1:14" ht="18" customHeight="1" thickBot="1" x14ac:dyDescent="0.25">
      <c r="A50" s="4" t="s">
        <v>161</v>
      </c>
      <c r="B50" s="15" t="s">
        <v>26</v>
      </c>
      <c r="C50" s="16">
        <f t="shared" si="3"/>
        <v>30</v>
      </c>
      <c r="D50" s="16">
        <v>0</v>
      </c>
      <c r="E50" s="16">
        <v>30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 t="s">
        <v>139</v>
      </c>
      <c r="N50" s="17">
        <v>0</v>
      </c>
    </row>
    <row r="51" spans="1:14" ht="12" customHeight="1" x14ac:dyDescent="0.2">
      <c r="A51" s="44" t="s">
        <v>165</v>
      </c>
      <c r="B51" s="46" t="s">
        <v>30</v>
      </c>
      <c r="C51" s="35">
        <f>SUM(D51:L52)</f>
        <v>17</v>
      </c>
      <c r="D51" s="11">
        <v>7</v>
      </c>
      <c r="E51" s="11"/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 t="s">
        <v>139</v>
      </c>
      <c r="N51" s="12">
        <v>1</v>
      </c>
    </row>
    <row r="52" spans="1:14" ht="12" thickBot="1" x14ac:dyDescent="0.25">
      <c r="A52" s="45"/>
      <c r="B52" s="47"/>
      <c r="C52" s="36"/>
      <c r="D52" s="13"/>
      <c r="E52" s="13">
        <v>10</v>
      </c>
      <c r="F52" s="13"/>
      <c r="G52" s="13"/>
      <c r="H52" s="13"/>
      <c r="I52" s="13"/>
      <c r="J52" s="13"/>
      <c r="K52" s="13"/>
      <c r="L52" s="13"/>
      <c r="M52" s="13" t="s">
        <v>140</v>
      </c>
      <c r="N52" s="14"/>
    </row>
    <row r="53" spans="1:14" x14ac:dyDescent="0.2">
      <c r="A53" s="44" t="s">
        <v>165</v>
      </c>
      <c r="B53" s="46" t="s">
        <v>41</v>
      </c>
      <c r="C53" s="35">
        <f>SUM(D53:L54)</f>
        <v>67</v>
      </c>
      <c r="D53" s="11">
        <v>25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/>
      <c r="K53" s="11">
        <v>0</v>
      </c>
      <c r="L53" s="11">
        <v>0</v>
      </c>
      <c r="M53" s="11" t="s">
        <v>139</v>
      </c>
      <c r="N53" s="12">
        <v>4</v>
      </c>
    </row>
    <row r="54" spans="1:14" ht="12" thickBot="1" x14ac:dyDescent="0.25">
      <c r="A54" s="45"/>
      <c r="B54" s="47"/>
      <c r="C54" s="36"/>
      <c r="D54" s="13"/>
      <c r="E54" s="13"/>
      <c r="F54" s="13"/>
      <c r="G54" s="13"/>
      <c r="H54" s="13"/>
      <c r="I54" s="13"/>
      <c r="J54" s="13">
        <v>42</v>
      </c>
      <c r="K54" s="13"/>
      <c r="L54" s="13"/>
      <c r="M54" s="13" t="s">
        <v>140</v>
      </c>
      <c r="N54" s="14"/>
    </row>
    <row r="55" spans="1:14" x14ac:dyDescent="0.2">
      <c r="A55" s="44" t="s">
        <v>166</v>
      </c>
      <c r="B55" s="46" t="s">
        <v>32</v>
      </c>
      <c r="C55" s="35">
        <f>SUM(D55:L56)</f>
        <v>34</v>
      </c>
      <c r="D55" s="11">
        <v>10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/>
      <c r="K55" s="11">
        <v>0</v>
      </c>
      <c r="L55" s="11">
        <v>0</v>
      </c>
      <c r="M55" s="11" t="s">
        <v>141</v>
      </c>
      <c r="N55" s="12">
        <v>2</v>
      </c>
    </row>
    <row r="56" spans="1:14" ht="12" thickBot="1" x14ac:dyDescent="0.25">
      <c r="A56" s="45"/>
      <c r="B56" s="47"/>
      <c r="C56" s="36"/>
      <c r="D56" s="13"/>
      <c r="E56" s="13"/>
      <c r="F56" s="13"/>
      <c r="G56" s="13"/>
      <c r="H56" s="13"/>
      <c r="I56" s="13"/>
      <c r="J56" s="13">
        <v>24</v>
      </c>
      <c r="K56" s="13"/>
      <c r="L56" s="13"/>
      <c r="M56" s="13" t="s">
        <v>140</v>
      </c>
      <c r="N56" s="14"/>
    </row>
    <row r="57" spans="1:14" x14ac:dyDescent="0.2">
      <c r="A57" s="44" t="s">
        <v>172</v>
      </c>
      <c r="B57" s="57" t="s">
        <v>42</v>
      </c>
      <c r="C57" s="35">
        <f>SUM(D57:L58)</f>
        <v>68</v>
      </c>
      <c r="D57" s="11">
        <v>20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/>
      <c r="K57" s="11">
        <v>0</v>
      </c>
      <c r="L57" s="11">
        <v>0</v>
      </c>
      <c r="M57" s="11" t="s">
        <v>139</v>
      </c>
      <c r="N57" s="12">
        <v>4</v>
      </c>
    </row>
    <row r="58" spans="1:14" ht="12" thickBot="1" x14ac:dyDescent="0.25">
      <c r="A58" s="45"/>
      <c r="B58" s="58"/>
      <c r="C58" s="36"/>
      <c r="D58" s="13"/>
      <c r="E58" s="13"/>
      <c r="F58" s="13"/>
      <c r="G58" s="13"/>
      <c r="H58" s="13"/>
      <c r="I58" s="13"/>
      <c r="J58" s="13">
        <v>48</v>
      </c>
      <c r="K58" s="13"/>
      <c r="L58" s="13"/>
      <c r="M58" s="13" t="s">
        <v>140</v>
      </c>
      <c r="N58" s="14"/>
    </row>
    <row r="59" spans="1:14" ht="18" customHeight="1" thickBot="1" x14ac:dyDescent="0.25">
      <c r="A59" s="4" t="s">
        <v>167</v>
      </c>
      <c r="B59" s="15" t="s">
        <v>43</v>
      </c>
      <c r="C59" s="16">
        <f t="shared" si="3"/>
        <v>150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150</v>
      </c>
      <c r="L59" s="16">
        <v>0</v>
      </c>
      <c r="M59" s="16" t="s">
        <v>139</v>
      </c>
      <c r="N59" s="17">
        <v>5</v>
      </c>
    </row>
    <row r="60" spans="1:14" x14ac:dyDescent="0.2">
      <c r="A60" s="44" t="s">
        <v>173</v>
      </c>
      <c r="B60" s="46" t="s">
        <v>44</v>
      </c>
      <c r="C60" s="35">
        <f>SUM(D60:L61)</f>
        <v>28</v>
      </c>
      <c r="D60" s="11">
        <v>10</v>
      </c>
      <c r="E60" s="11"/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 t="s">
        <v>139</v>
      </c>
      <c r="N60" s="12">
        <v>2</v>
      </c>
    </row>
    <row r="61" spans="1:14" ht="16.5" customHeight="1" thickBot="1" x14ac:dyDescent="0.25">
      <c r="A61" s="45"/>
      <c r="B61" s="47"/>
      <c r="C61" s="36"/>
      <c r="D61" s="13"/>
      <c r="E61" s="13">
        <v>18</v>
      </c>
      <c r="F61" s="13"/>
      <c r="G61" s="13"/>
      <c r="H61" s="13"/>
      <c r="I61" s="13"/>
      <c r="J61" s="13"/>
      <c r="K61" s="13"/>
      <c r="L61" s="13"/>
      <c r="M61" s="13" t="s">
        <v>140</v>
      </c>
      <c r="N61" s="14"/>
    </row>
    <row r="62" spans="1:14" ht="57" thickBot="1" x14ac:dyDescent="0.25">
      <c r="A62" s="4" t="s">
        <v>167</v>
      </c>
      <c r="B62" s="15" t="s">
        <v>33</v>
      </c>
      <c r="C62" s="16">
        <f>SUM(D62:L62)</f>
        <v>17</v>
      </c>
      <c r="D62" s="16">
        <v>17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 t="s">
        <v>139</v>
      </c>
      <c r="N62" s="17">
        <v>1</v>
      </c>
    </row>
    <row r="63" spans="1:14" x14ac:dyDescent="0.2">
      <c r="A63" s="44" t="s">
        <v>174</v>
      </c>
      <c r="B63" s="46" t="s">
        <v>55</v>
      </c>
      <c r="C63" s="35">
        <f>SUM(D63:L64)</f>
        <v>23</v>
      </c>
      <c r="D63" s="11">
        <v>0</v>
      </c>
      <c r="E63" s="11">
        <v>0</v>
      </c>
      <c r="F63" s="11">
        <v>13</v>
      </c>
      <c r="G63" s="11">
        <v>0</v>
      </c>
      <c r="H63" s="11">
        <v>0</v>
      </c>
      <c r="I63" s="11">
        <v>0</v>
      </c>
      <c r="J63" s="11"/>
      <c r="K63" s="11">
        <v>0</v>
      </c>
      <c r="L63" s="11">
        <v>0</v>
      </c>
      <c r="M63" s="11" t="s">
        <v>139</v>
      </c>
      <c r="N63" s="12">
        <v>1</v>
      </c>
    </row>
    <row r="64" spans="1:14" ht="15" customHeight="1" thickBot="1" x14ac:dyDescent="0.25">
      <c r="A64" s="45"/>
      <c r="B64" s="47"/>
      <c r="C64" s="36"/>
      <c r="D64" s="13"/>
      <c r="E64" s="13"/>
      <c r="F64" s="13"/>
      <c r="G64" s="13"/>
      <c r="H64" s="13"/>
      <c r="I64" s="13"/>
      <c r="J64" s="13">
        <v>10</v>
      </c>
      <c r="K64" s="13"/>
      <c r="L64" s="13"/>
      <c r="M64" s="13" t="s">
        <v>140</v>
      </c>
      <c r="N64" s="14"/>
    </row>
    <row r="65" spans="1:14" ht="16.5" customHeight="1" thickBot="1" x14ac:dyDescent="0.25">
      <c r="A65" s="50" t="s">
        <v>45</v>
      </c>
      <c r="B65" s="50"/>
      <c r="C65" s="18">
        <f>SUM(C66:C95)</f>
        <v>497</v>
      </c>
      <c r="D65" s="18">
        <f>SUM(D66:D95)</f>
        <v>115</v>
      </c>
      <c r="E65" s="18">
        <f>SUM(E66:E95)</f>
        <v>142</v>
      </c>
      <c r="F65" s="18">
        <f t="shared" ref="F65:L65" si="4">SUM(F66:F95)</f>
        <v>43</v>
      </c>
      <c r="G65" s="18">
        <f t="shared" si="4"/>
        <v>0</v>
      </c>
      <c r="H65" s="18">
        <f t="shared" si="4"/>
        <v>30</v>
      </c>
      <c r="I65" s="18">
        <f t="shared" si="4"/>
        <v>0</v>
      </c>
      <c r="J65" s="18">
        <f t="shared" si="4"/>
        <v>167</v>
      </c>
      <c r="K65" s="18">
        <f t="shared" si="4"/>
        <v>0</v>
      </c>
      <c r="L65" s="18">
        <f t="shared" si="4"/>
        <v>0</v>
      </c>
      <c r="M65" s="18">
        <f>SUM(M66:M95)</f>
        <v>0</v>
      </c>
      <c r="N65" s="19">
        <f>SUM(N66:N95)</f>
        <v>30</v>
      </c>
    </row>
    <row r="66" spans="1:14" ht="19.5" customHeight="1" thickBot="1" x14ac:dyDescent="0.25">
      <c r="A66" s="4" t="s">
        <v>148</v>
      </c>
      <c r="B66" s="15" t="s">
        <v>125</v>
      </c>
      <c r="C66" s="16">
        <f>SUM(D66:L66)</f>
        <v>30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30</v>
      </c>
      <c r="K66" s="16">
        <v>0</v>
      </c>
      <c r="L66" s="16">
        <v>0</v>
      </c>
      <c r="M66" s="16" t="s">
        <v>141</v>
      </c>
      <c r="N66" s="17">
        <v>2</v>
      </c>
    </row>
    <row r="67" spans="1:14" x14ac:dyDescent="0.2">
      <c r="A67" s="44" t="s">
        <v>169</v>
      </c>
      <c r="B67" s="46" t="s">
        <v>126</v>
      </c>
      <c r="C67" s="35">
        <f>SUM(D67:L68)</f>
        <v>40</v>
      </c>
      <c r="D67" s="11">
        <v>10</v>
      </c>
      <c r="E67" s="11">
        <v>0</v>
      </c>
      <c r="F67" s="11">
        <v>0</v>
      </c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 t="s">
        <v>141</v>
      </c>
      <c r="N67" s="12">
        <v>3</v>
      </c>
    </row>
    <row r="68" spans="1:14" ht="12" thickBot="1" x14ac:dyDescent="0.25">
      <c r="A68" s="45"/>
      <c r="B68" s="47"/>
      <c r="C68" s="36"/>
      <c r="D68" s="13"/>
      <c r="E68" s="13"/>
      <c r="F68" s="13"/>
      <c r="G68" s="13"/>
      <c r="H68" s="13">
        <v>30</v>
      </c>
      <c r="I68" s="13"/>
      <c r="J68" s="13"/>
      <c r="K68" s="13"/>
      <c r="L68" s="13"/>
      <c r="M68" s="13" t="s">
        <v>140</v>
      </c>
      <c r="N68" s="14"/>
    </row>
    <row r="69" spans="1:14" x14ac:dyDescent="0.2">
      <c r="A69" s="44" t="s">
        <v>175</v>
      </c>
      <c r="B69" s="46" t="s">
        <v>46</v>
      </c>
      <c r="C69" s="35">
        <f>SUM(D69:L70)</f>
        <v>34</v>
      </c>
      <c r="D69" s="11">
        <v>15</v>
      </c>
      <c r="E69" s="11"/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 t="s">
        <v>141</v>
      </c>
      <c r="N69" s="12">
        <v>2</v>
      </c>
    </row>
    <row r="70" spans="1:14" ht="12" thickBot="1" x14ac:dyDescent="0.25">
      <c r="A70" s="45"/>
      <c r="B70" s="47"/>
      <c r="C70" s="36"/>
      <c r="D70" s="13"/>
      <c r="E70" s="13">
        <v>19</v>
      </c>
      <c r="F70" s="13"/>
      <c r="G70" s="13"/>
      <c r="H70" s="13"/>
      <c r="I70" s="13"/>
      <c r="J70" s="13"/>
      <c r="K70" s="13"/>
      <c r="L70" s="13"/>
      <c r="M70" s="13" t="s">
        <v>140</v>
      </c>
      <c r="N70" s="14"/>
    </row>
    <row r="71" spans="1:14" ht="16.5" customHeight="1" thickBot="1" x14ac:dyDescent="0.25">
      <c r="A71" s="4" t="s">
        <v>170</v>
      </c>
      <c r="B71" s="15" t="s">
        <v>39</v>
      </c>
      <c r="C71" s="16">
        <f>SUM(D71:L71)</f>
        <v>30</v>
      </c>
      <c r="D71" s="16">
        <v>0</v>
      </c>
      <c r="E71" s="16">
        <v>30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 t="s">
        <v>139</v>
      </c>
      <c r="N71" s="17">
        <v>1</v>
      </c>
    </row>
    <row r="72" spans="1:14" ht="16.5" customHeight="1" thickBot="1" x14ac:dyDescent="0.25">
      <c r="A72" s="4" t="s">
        <v>176</v>
      </c>
      <c r="B72" s="15" t="s">
        <v>50</v>
      </c>
      <c r="C72" s="16">
        <v>17</v>
      </c>
      <c r="D72" s="16">
        <v>17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 t="s">
        <v>139</v>
      </c>
      <c r="N72" s="17">
        <v>1</v>
      </c>
    </row>
    <row r="73" spans="1:14" x14ac:dyDescent="0.2">
      <c r="A73" s="44" t="s">
        <v>165</v>
      </c>
      <c r="B73" s="46" t="s">
        <v>41</v>
      </c>
      <c r="C73" s="35">
        <f>SUM(D73:L74)</f>
        <v>38</v>
      </c>
      <c r="D73" s="11">
        <v>10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/>
      <c r="K73" s="11">
        <v>0</v>
      </c>
      <c r="L73" s="11">
        <v>0</v>
      </c>
      <c r="M73" s="11" t="s">
        <v>140</v>
      </c>
      <c r="N73" s="20"/>
    </row>
    <row r="74" spans="1:14" ht="12" thickBot="1" x14ac:dyDescent="0.25">
      <c r="A74" s="45"/>
      <c r="B74" s="47"/>
      <c r="C74" s="36"/>
      <c r="D74" s="13"/>
      <c r="E74" s="13"/>
      <c r="F74" s="13"/>
      <c r="G74" s="13"/>
      <c r="H74" s="13"/>
      <c r="I74" s="13"/>
      <c r="J74" s="13">
        <v>28</v>
      </c>
      <c r="K74" s="13"/>
      <c r="L74" s="13"/>
      <c r="M74" s="13" t="s">
        <v>139</v>
      </c>
      <c r="N74" s="14">
        <v>2</v>
      </c>
    </row>
    <row r="75" spans="1:14" x14ac:dyDescent="0.2">
      <c r="A75" s="44" t="s">
        <v>165</v>
      </c>
      <c r="B75" s="46" t="s">
        <v>47</v>
      </c>
      <c r="C75" s="35">
        <v>34</v>
      </c>
      <c r="D75" s="11">
        <v>10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/>
      <c r="K75" s="11">
        <v>0</v>
      </c>
      <c r="L75" s="11">
        <v>0</v>
      </c>
      <c r="M75" s="11" t="s">
        <v>139</v>
      </c>
      <c r="N75" s="12">
        <v>2</v>
      </c>
    </row>
    <row r="76" spans="1:14" ht="12" thickBot="1" x14ac:dyDescent="0.25">
      <c r="A76" s="45"/>
      <c r="B76" s="47"/>
      <c r="C76" s="36"/>
      <c r="D76" s="13"/>
      <c r="E76" s="13"/>
      <c r="F76" s="13"/>
      <c r="G76" s="13"/>
      <c r="H76" s="13"/>
      <c r="I76" s="13"/>
      <c r="J76" s="13">
        <v>24</v>
      </c>
      <c r="K76" s="13"/>
      <c r="L76" s="13"/>
      <c r="M76" s="13" t="s">
        <v>140</v>
      </c>
      <c r="N76" s="14"/>
    </row>
    <row r="77" spans="1:14" x14ac:dyDescent="0.2">
      <c r="A77" s="44" t="s">
        <v>165</v>
      </c>
      <c r="B77" s="46" t="s">
        <v>48</v>
      </c>
      <c r="C77" s="35">
        <f>SUM(D77:L78)</f>
        <v>35</v>
      </c>
      <c r="D77" s="11">
        <v>5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/>
      <c r="K77" s="11">
        <v>0</v>
      </c>
      <c r="L77" s="11">
        <v>0</v>
      </c>
      <c r="M77" s="11" t="s">
        <v>140</v>
      </c>
      <c r="N77" s="21"/>
    </row>
    <row r="78" spans="1:14" ht="12" thickBot="1" x14ac:dyDescent="0.25">
      <c r="A78" s="45"/>
      <c r="B78" s="47"/>
      <c r="C78" s="36"/>
      <c r="D78" s="13"/>
      <c r="E78" s="13"/>
      <c r="F78" s="13"/>
      <c r="G78" s="13"/>
      <c r="H78" s="13"/>
      <c r="I78" s="13"/>
      <c r="J78" s="13">
        <v>30</v>
      </c>
      <c r="K78" s="13"/>
      <c r="L78" s="13"/>
      <c r="M78" s="13" t="s">
        <v>141</v>
      </c>
      <c r="N78" s="14">
        <v>2</v>
      </c>
    </row>
    <row r="79" spans="1:14" x14ac:dyDescent="0.2">
      <c r="A79" s="44" t="s">
        <v>172</v>
      </c>
      <c r="B79" s="46" t="s">
        <v>42</v>
      </c>
      <c r="C79" s="35">
        <f>SUM(D79:L80)</f>
        <v>34</v>
      </c>
      <c r="D79" s="11">
        <v>14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/>
      <c r="K79" s="11">
        <v>0</v>
      </c>
      <c r="L79" s="11">
        <v>0</v>
      </c>
      <c r="M79" s="11" t="s">
        <v>141</v>
      </c>
      <c r="N79" s="12">
        <v>2</v>
      </c>
    </row>
    <row r="80" spans="1:14" ht="12" thickBot="1" x14ac:dyDescent="0.25">
      <c r="A80" s="45"/>
      <c r="B80" s="47"/>
      <c r="C80" s="36"/>
      <c r="D80" s="13"/>
      <c r="E80" s="13"/>
      <c r="F80" s="13"/>
      <c r="G80" s="13"/>
      <c r="H80" s="13"/>
      <c r="I80" s="13"/>
      <c r="J80" s="13">
        <v>20</v>
      </c>
      <c r="K80" s="13"/>
      <c r="L80" s="13"/>
      <c r="M80" s="13" t="s">
        <v>139</v>
      </c>
      <c r="N80" s="14"/>
    </row>
    <row r="81" spans="1:14" ht="17.25" customHeight="1" thickBot="1" x14ac:dyDescent="0.25">
      <c r="A81" s="22" t="s">
        <v>167</v>
      </c>
      <c r="B81" s="23" t="s">
        <v>49</v>
      </c>
      <c r="C81" s="24">
        <v>20</v>
      </c>
      <c r="D81" s="24">
        <v>0</v>
      </c>
      <c r="E81" s="24">
        <v>0</v>
      </c>
      <c r="F81" s="24">
        <v>20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 t="s">
        <v>139</v>
      </c>
      <c r="N81" s="25">
        <v>1</v>
      </c>
    </row>
    <row r="82" spans="1:14" ht="12" customHeight="1" x14ac:dyDescent="0.2">
      <c r="A82" s="44" t="s">
        <v>167</v>
      </c>
      <c r="B82" s="46" t="s">
        <v>115</v>
      </c>
      <c r="C82" s="35">
        <f>SUM(D82:L83)</f>
        <v>30</v>
      </c>
      <c r="D82" s="11">
        <v>10</v>
      </c>
      <c r="E82" s="11"/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 t="s">
        <v>139</v>
      </c>
      <c r="N82" s="12">
        <v>2</v>
      </c>
    </row>
    <row r="83" spans="1:14" ht="14.25" customHeight="1" thickBot="1" x14ac:dyDescent="0.25">
      <c r="A83" s="45"/>
      <c r="B83" s="47"/>
      <c r="C83" s="36"/>
      <c r="D83" s="13"/>
      <c r="E83" s="13">
        <v>20</v>
      </c>
      <c r="F83" s="13"/>
      <c r="G83" s="13"/>
      <c r="H83" s="13"/>
      <c r="I83" s="13"/>
      <c r="J83" s="13"/>
      <c r="K83" s="13"/>
      <c r="L83" s="13"/>
      <c r="M83" s="13" t="s">
        <v>140</v>
      </c>
      <c r="N83" s="14"/>
    </row>
    <row r="84" spans="1:14" x14ac:dyDescent="0.2">
      <c r="A84" s="44" t="s">
        <v>167</v>
      </c>
      <c r="B84" s="46" t="s">
        <v>51</v>
      </c>
      <c r="C84" s="35">
        <f>SUM(D84:L85)</f>
        <v>24</v>
      </c>
      <c r="D84" s="11">
        <v>0</v>
      </c>
      <c r="E84" s="11"/>
      <c r="F84" s="11">
        <v>5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 t="s">
        <v>140</v>
      </c>
      <c r="N84" s="20"/>
    </row>
    <row r="85" spans="1:14" ht="16.5" customHeight="1" thickBot="1" x14ac:dyDescent="0.25">
      <c r="A85" s="45"/>
      <c r="B85" s="47"/>
      <c r="C85" s="36"/>
      <c r="D85" s="13"/>
      <c r="E85" s="13">
        <v>19</v>
      </c>
      <c r="F85" s="13"/>
      <c r="G85" s="13"/>
      <c r="H85" s="13"/>
      <c r="I85" s="13"/>
      <c r="J85" s="13"/>
      <c r="K85" s="13"/>
      <c r="L85" s="13"/>
      <c r="M85" s="13" t="s">
        <v>139</v>
      </c>
      <c r="N85" s="14">
        <v>2</v>
      </c>
    </row>
    <row r="86" spans="1:14" ht="20.45" customHeight="1" x14ac:dyDescent="0.2">
      <c r="A86" s="44" t="s">
        <v>173</v>
      </c>
      <c r="B86" s="46" t="s">
        <v>52</v>
      </c>
      <c r="C86" s="35">
        <v>20</v>
      </c>
      <c r="D86" s="11">
        <v>5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/>
      <c r="K86" s="11">
        <v>0</v>
      </c>
      <c r="L86" s="11">
        <v>0</v>
      </c>
      <c r="M86" s="11" t="s">
        <v>140</v>
      </c>
      <c r="N86" s="12">
        <v>0</v>
      </c>
    </row>
    <row r="87" spans="1:14" ht="15.75" customHeight="1" thickBot="1" x14ac:dyDescent="0.25">
      <c r="A87" s="45"/>
      <c r="B87" s="47"/>
      <c r="C87" s="36"/>
      <c r="D87" s="13"/>
      <c r="E87" s="13"/>
      <c r="F87" s="13"/>
      <c r="G87" s="13"/>
      <c r="H87" s="13"/>
      <c r="I87" s="13"/>
      <c r="J87" s="13">
        <v>15</v>
      </c>
      <c r="K87" s="13"/>
      <c r="L87" s="13"/>
      <c r="M87" s="13" t="s">
        <v>139</v>
      </c>
      <c r="N87" s="14">
        <v>1</v>
      </c>
    </row>
    <row r="88" spans="1:14" x14ac:dyDescent="0.2">
      <c r="A88" s="44" t="s">
        <v>167</v>
      </c>
      <c r="B88" s="46" t="s">
        <v>53</v>
      </c>
      <c r="C88" s="35">
        <f>SUM(D88:L89)</f>
        <v>24</v>
      </c>
      <c r="D88" s="11">
        <v>0</v>
      </c>
      <c r="E88" s="11">
        <v>16</v>
      </c>
      <c r="F88" s="11"/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 t="s">
        <v>140</v>
      </c>
      <c r="N88" s="21"/>
    </row>
    <row r="89" spans="1:14" ht="12" thickBot="1" x14ac:dyDescent="0.25">
      <c r="A89" s="45"/>
      <c r="B89" s="47"/>
      <c r="C89" s="36"/>
      <c r="D89" s="13"/>
      <c r="E89" s="13"/>
      <c r="F89" s="13">
        <v>8</v>
      </c>
      <c r="G89" s="13"/>
      <c r="H89" s="13"/>
      <c r="I89" s="13"/>
      <c r="J89" s="13"/>
      <c r="K89" s="13"/>
      <c r="L89" s="13"/>
      <c r="M89" s="13" t="s">
        <v>139</v>
      </c>
      <c r="N89" s="14">
        <v>2</v>
      </c>
    </row>
    <row r="90" spans="1:14" x14ac:dyDescent="0.2">
      <c r="A90" s="44" t="s">
        <v>173</v>
      </c>
      <c r="B90" s="46" t="s">
        <v>54</v>
      </c>
      <c r="C90" s="35">
        <f>SUM(D90:L91)</f>
        <v>34</v>
      </c>
      <c r="D90" s="11">
        <v>14</v>
      </c>
      <c r="E90" s="11"/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 t="s">
        <v>140</v>
      </c>
      <c r="N90" s="12">
        <v>0</v>
      </c>
    </row>
    <row r="91" spans="1:14" ht="13.5" customHeight="1" thickBot="1" x14ac:dyDescent="0.25">
      <c r="A91" s="45"/>
      <c r="B91" s="47"/>
      <c r="C91" s="36"/>
      <c r="D91" s="13"/>
      <c r="E91" s="13">
        <v>20</v>
      </c>
      <c r="F91" s="13"/>
      <c r="G91" s="13"/>
      <c r="H91" s="13"/>
      <c r="I91" s="13"/>
      <c r="J91" s="13"/>
      <c r="K91" s="13"/>
      <c r="L91" s="13"/>
      <c r="M91" s="13" t="s">
        <v>139</v>
      </c>
      <c r="N91" s="14">
        <v>2</v>
      </c>
    </row>
    <row r="92" spans="1:14" x14ac:dyDescent="0.2">
      <c r="A92" s="44" t="s">
        <v>173</v>
      </c>
      <c r="B92" s="46" t="s">
        <v>75</v>
      </c>
      <c r="C92" s="35">
        <f>SUM(D92:L93)</f>
        <v>25</v>
      </c>
      <c r="D92" s="11">
        <v>5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/>
      <c r="K92" s="11">
        <v>0</v>
      </c>
      <c r="L92" s="11">
        <v>0</v>
      </c>
      <c r="M92" s="11" t="s">
        <v>140</v>
      </c>
      <c r="N92" s="12">
        <v>0</v>
      </c>
    </row>
    <row r="93" spans="1:14" ht="14.25" customHeight="1" thickBot="1" x14ac:dyDescent="0.25">
      <c r="A93" s="45"/>
      <c r="B93" s="47"/>
      <c r="C93" s="36"/>
      <c r="D93" s="13"/>
      <c r="E93" s="13"/>
      <c r="F93" s="13"/>
      <c r="G93" s="13"/>
      <c r="H93" s="13"/>
      <c r="I93" s="13"/>
      <c r="J93" s="13">
        <v>20</v>
      </c>
      <c r="K93" s="13"/>
      <c r="L93" s="13"/>
      <c r="M93" s="13" t="s">
        <v>139</v>
      </c>
      <c r="N93" s="14">
        <v>1</v>
      </c>
    </row>
    <row r="94" spans="1:14" x14ac:dyDescent="0.2">
      <c r="A94" s="44" t="s">
        <v>173</v>
      </c>
      <c r="B94" s="46" t="s">
        <v>56</v>
      </c>
      <c r="C94" s="35">
        <f>SUM(D94:L95)</f>
        <v>28</v>
      </c>
      <c r="D94" s="11">
        <v>0</v>
      </c>
      <c r="E94" s="11">
        <v>18</v>
      </c>
      <c r="F94" s="11"/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 t="s">
        <v>140</v>
      </c>
      <c r="N94" s="20"/>
    </row>
    <row r="95" spans="1:14" ht="12" thickBot="1" x14ac:dyDescent="0.25">
      <c r="A95" s="45"/>
      <c r="B95" s="47"/>
      <c r="C95" s="36"/>
      <c r="D95" s="13"/>
      <c r="E95" s="13"/>
      <c r="F95" s="13">
        <v>10</v>
      </c>
      <c r="G95" s="13"/>
      <c r="H95" s="13"/>
      <c r="I95" s="13"/>
      <c r="J95" s="13"/>
      <c r="K95" s="13"/>
      <c r="L95" s="13"/>
      <c r="M95" s="13" t="s">
        <v>139</v>
      </c>
      <c r="N95" s="14">
        <v>2</v>
      </c>
    </row>
    <row r="96" spans="1:14" ht="18" customHeight="1" thickBot="1" x14ac:dyDescent="0.25">
      <c r="A96" s="50" t="s">
        <v>57</v>
      </c>
      <c r="B96" s="50"/>
      <c r="C96" s="18">
        <f t="shared" ref="C96:L96" si="5">SUM(C97:C116)</f>
        <v>639</v>
      </c>
      <c r="D96" s="18">
        <f t="shared" si="5"/>
        <v>161</v>
      </c>
      <c r="E96" s="18">
        <f t="shared" si="5"/>
        <v>110</v>
      </c>
      <c r="F96" s="18">
        <f t="shared" si="5"/>
        <v>0</v>
      </c>
      <c r="G96" s="18">
        <f t="shared" si="5"/>
        <v>0</v>
      </c>
      <c r="H96" s="18">
        <f t="shared" si="5"/>
        <v>0</v>
      </c>
      <c r="I96" s="18">
        <f t="shared" si="5"/>
        <v>0</v>
      </c>
      <c r="J96" s="18">
        <f t="shared" si="5"/>
        <v>68</v>
      </c>
      <c r="K96" s="18">
        <f t="shared" si="5"/>
        <v>300</v>
      </c>
      <c r="L96" s="18">
        <f t="shared" si="5"/>
        <v>0</v>
      </c>
      <c r="M96" s="18">
        <f>SUM(M97:M116)</f>
        <v>0</v>
      </c>
      <c r="N96" s="19">
        <f>SUM(N97:NN116)</f>
        <v>30</v>
      </c>
    </row>
    <row r="97" spans="1:14" ht="16.5" customHeight="1" thickBot="1" x14ac:dyDescent="0.25">
      <c r="A97" s="4" t="s">
        <v>170</v>
      </c>
      <c r="B97" s="15" t="s">
        <v>39</v>
      </c>
      <c r="C97" s="16">
        <f>SUM(D97:L97)</f>
        <v>30</v>
      </c>
      <c r="D97" s="16">
        <v>0</v>
      </c>
      <c r="E97" s="16">
        <v>30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 t="s">
        <v>139</v>
      </c>
      <c r="N97" s="17">
        <v>1</v>
      </c>
    </row>
    <row r="98" spans="1:14" x14ac:dyDescent="0.2">
      <c r="A98" s="44" t="s">
        <v>165</v>
      </c>
      <c r="B98" s="46" t="s">
        <v>41</v>
      </c>
      <c r="C98" s="35">
        <f>SUM(D98:L99)</f>
        <v>34</v>
      </c>
      <c r="D98" s="11">
        <v>14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/>
      <c r="K98" s="11">
        <v>0</v>
      </c>
      <c r="L98" s="11">
        <v>0</v>
      </c>
      <c r="M98" s="11" t="s">
        <v>141</v>
      </c>
      <c r="N98" s="12">
        <v>2</v>
      </c>
    </row>
    <row r="99" spans="1:14" ht="12" thickBot="1" x14ac:dyDescent="0.25">
      <c r="A99" s="45"/>
      <c r="B99" s="47"/>
      <c r="C99" s="36"/>
      <c r="D99" s="13"/>
      <c r="E99" s="13"/>
      <c r="F99" s="13"/>
      <c r="G99" s="13"/>
      <c r="H99" s="13"/>
      <c r="I99" s="13"/>
      <c r="J99" s="13">
        <v>20</v>
      </c>
      <c r="K99" s="13"/>
      <c r="L99" s="13"/>
      <c r="M99" s="13" t="s">
        <v>139</v>
      </c>
      <c r="N99" s="14"/>
    </row>
    <row r="100" spans="1:14" x14ac:dyDescent="0.2">
      <c r="A100" s="44" t="s">
        <v>144</v>
      </c>
      <c r="B100" s="46" t="s">
        <v>47</v>
      </c>
      <c r="C100" s="35">
        <f>SUM(D100:L101)</f>
        <v>34</v>
      </c>
      <c r="D100" s="11">
        <v>10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26"/>
      <c r="K100" s="11">
        <v>0</v>
      </c>
      <c r="L100" s="11">
        <v>0</v>
      </c>
      <c r="M100" s="11" t="s">
        <v>140</v>
      </c>
      <c r="N100" s="21"/>
    </row>
    <row r="101" spans="1:14" ht="12" thickBot="1" x14ac:dyDescent="0.25">
      <c r="A101" s="45"/>
      <c r="B101" s="47"/>
      <c r="C101" s="36"/>
      <c r="D101" s="13"/>
      <c r="E101" s="13"/>
      <c r="F101" s="13"/>
      <c r="G101" s="13"/>
      <c r="H101" s="13"/>
      <c r="I101" s="13"/>
      <c r="J101" s="13">
        <v>24</v>
      </c>
      <c r="K101" s="13"/>
      <c r="L101" s="13"/>
      <c r="M101" s="13" t="s">
        <v>139</v>
      </c>
      <c r="N101" s="14">
        <v>2</v>
      </c>
    </row>
    <row r="102" spans="1:14" x14ac:dyDescent="0.2">
      <c r="A102" s="44" t="s">
        <v>165</v>
      </c>
      <c r="B102" s="46" t="s">
        <v>127</v>
      </c>
      <c r="C102" s="35">
        <f>SUM(D102:L103)</f>
        <v>34</v>
      </c>
      <c r="D102" s="11">
        <v>20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/>
      <c r="K102" s="11">
        <v>0</v>
      </c>
      <c r="L102" s="11">
        <v>0</v>
      </c>
      <c r="M102" s="11" t="s">
        <v>141</v>
      </c>
      <c r="N102" s="12">
        <v>2</v>
      </c>
    </row>
    <row r="103" spans="1:14" ht="12" thickBot="1" x14ac:dyDescent="0.25">
      <c r="A103" s="45"/>
      <c r="B103" s="47"/>
      <c r="C103" s="36"/>
      <c r="D103" s="13"/>
      <c r="E103" s="13"/>
      <c r="F103" s="13"/>
      <c r="G103" s="13"/>
      <c r="H103" s="13"/>
      <c r="I103" s="13"/>
      <c r="J103" s="13">
        <v>14</v>
      </c>
      <c r="K103" s="13"/>
      <c r="L103" s="13"/>
      <c r="M103" s="13" t="s">
        <v>140</v>
      </c>
      <c r="N103" s="14"/>
    </row>
    <row r="104" spans="1:14" x14ac:dyDescent="0.2">
      <c r="A104" s="44" t="s">
        <v>177</v>
      </c>
      <c r="B104" s="46" t="s">
        <v>58</v>
      </c>
      <c r="C104" s="35">
        <f>SUM(D104:L105)</f>
        <v>17</v>
      </c>
      <c r="D104" s="11">
        <v>10</v>
      </c>
      <c r="E104" s="11"/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 t="s">
        <v>139</v>
      </c>
      <c r="N104" s="12">
        <v>1</v>
      </c>
    </row>
    <row r="105" spans="1:14" ht="12" thickBot="1" x14ac:dyDescent="0.25">
      <c r="A105" s="45"/>
      <c r="B105" s="47"/>
      <c r="C105" s="36"/>
      <c r="D105" s="13"/>
      <c r="E105" s="13">
        <v>7</v>
      </c>
      <c r="F105" s="13"/>
      <c r="G105" s="13"/>
      <c r="H105" s="13"/>
      <c r="I105" s="13"/>
      <c r="J105" s="13"/>
      <c r="K105" s="13"/>
      <c r="L105" s="13"/>
      <c r="M105" s="13" t="s">
        <v>140</v>
      </c>
      <c r="N105" s="14"/>
    </row>
    <row r="106" spans="1:14" x14ac:dyDescent="0.2">
      <c r="A106" s="44" t="s">
        <v>177</v>
      </c>
      <c r="B106" s="46" t="s">
        <v>59</v>
      </c>
      <c r="C106" s="35">
        <f>SUM(D106:L107)</f>
        <v>34</v>
      </c>
      <c r="D106" s="11">
        <v>20</v>
      </c>
      <c r="E106" s="11"/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 t="s">
        <v>139</v>
      </c>
      <c r="N106" s="12">
        <v>2</v>
      </c>
    </row>
    <row r="107" spans="1:14" ht="12" thickBot="1" x14ac:dyDescent="0.25">
      <c r="A107" s="45"/>
      <c r="B107" s="47"/>
      <c r="C107" s="36"/>
      <c r="D107" s="13"/>
      <c r="E107" s="13">
        <v>14</v>
      </c>
      <c r="F107" s="13"/>
      <c r="G107" s="13"/>
      <c r="H107" s="13"/>
      <c r="I107" s="13"/>
      <c r="J107" s="13"/>
      <c r="K107" s="13"/>
      <c r="L107" s="13"/>
      <c r="M107" s="13" t="s">
        <v>140</v>
      </c>
      <c r="N107" s="14"/>
    </row>
    <row r="108" spans="1:14" x14ac:dyDescent="0.2">
      <c r="A108" s="44" t="s">
        <v>177</v>
      </c>
      <c r="B108" s="46" t="s">
        <v>60</v>
      </c>
      <c r="C108" s="35">
        <f>SUM(D108:L109)</f>
        <v>55</v>
      </c>
      <c r="D108" s="11">
        <v>30</v>
      </c>
      <c r="E108" s="11"/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 t="s">
        <v>139</v>
      </c>
      <c r="N108" s="12">
        <v>3</v>
      </c>
    </row>
    <row r="109" spans="1:14" ht="12" thickBot="1" x14ac:dyDescent="0.25">
      <c r="A109" s="45"/>
      <c r="B109" s="47"/>
      <c r="C109" s="36"/>
      <c r="D109" s="13"/>
      <c r="E109" s="13">
        <v>25</v>
      </c>
      <c r="F109" s="13"/>
      <c r="G109" s="13"/>
      <c r="H109" s="13"/>
      <c r="I109" s="13"/>
      <c r="J109" s="13"/>
      <c r="K109" s="13"/>
      <c r="L109" s="13"/>
      <c r="M109" s="13" t="s">
        <v>140</v>
      </c>
      <c r="N109" s="14"/>
    </row>
    <row r="110" spans="1:14" x14ac:dyDescent="0.2">
      <c r="A110" s="44" t="s">
        <v>177</v>
      </c>
      <c r="B110" s="46" t="s">
        <v>61</v>
      </c>
      <c r="C110" s="35">
        <f>SUM(D110:L111)</f>
        <v>34</v>
      </c>
      <c r="D110" s="11">
        <v>20</v>
      </c>
      <c r="E110" s="11"/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 t="s">
        <v>139</v>
      </c>
      <c r="N110" s="12">
        <v>2</v>
      </c>
    </row>
    <row r="111" spans="1:14" ht="12" thickBot="1" x14ac:dyDescent="0.25">
      <c r="A111" s="45"/>
      <c r="B111" s="47"/>
      <c r="C111" s="36"/>
      <c r="D111" s="13"/>
      <c r="E111" s="13">
        <v>14</v>
      </c>
      <c r="F111" s="13"/>
      <c r="G111" s="13"/>
      <c r="H111" s="13"/>
      <c r="I111" s="13"/>
      <c r="J111" s="13"/>
      <c r="K111" s="13"/>
      <c r="L111" s="13"/>
      <c r="M111" s="13" t="s">
        <v>140</v>
      </c>
      <c r="N111" s="14"/>
    </row>
    <row r="112" spans="1:14" x14ac:dyDescent="0.2">
      <c r="A112" s="44" t="s">
        <v>178</v>
      </c>
      <c r="B112" s="46" t="s">
        <v>62</v>
      </c>
      <c r="C112" s="35">
        <f>SUM(D112:L113)</f>
        <v>50</v>
      </c>
      <c r="D112" s="11">
        <v>30</v>
      </c>
      <c r="E112" s="11"/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 t="s">
        <v>139</v>
      </c>
      <c r="N112" s="12">
        <v>3</v>
      </c>
    </row>
    <row r="113" spans="1:14" ht="12" thickBot="1" x14ac:dyDescent="0.25">
      <c r="A113" s="45"/>
      <c r="B113" s="47"/>
      <c r="C113" s="36"/>
      <c r="D113" s="13"/>
      <c r="E113" s="13">
        <v>20</v>
      </c>
      <c r="F113" s="13"/>
      <c r="G113" s="13"/>
      <c r="H113" s="13"/>
      <c r="I113" s="13"/>
      <c r="J113" s="13"/>
      <c r="K113" s="13"/>
      <c r="L113" s="13"/>
      <c r="M113" s="13" t="s">
        <v>140</v>
      </c>
      <c r="N113" s="14"/>
    </row>
    <row r="114" spans="1:14" ht="18" customHeight="1" thickBot="1" x14ac:dyDescent="0.25">
      <c r="A114" s="4" t="s">
        <v>179</v>
      </c>
      <c r="B114" s="15" t="s">
        <v>63</v>
      </c>
      <c r="C114" s="16">
        <f>SUM(D114:L114)</f>
        <v>300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300</v>
      </c>
      <c r="L114" s="16">
        <v>0</v>
      </c>
      <c r="M114" s="16" t="s">
        <v>139</v>
      </c>
      <c r="N114" s="17">
        <v>11</v>
      </c>
    </row>
    <row r="115" spans="1:14" ht="20.45" customHeight="1" x14ac:dyDescent="0.2">
      <c r="A115" s="44" t="s">
        <v>180</v>
      </c>
      <c r="B115" s="46" t="s">
        <v>116</v>
      </c>
      <c r="C115" s="35">
        <f>SUM(D115:L116)</f>
        <v>17</v>
      </c>
      <c r="D115" s="11">
        <v>7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/>
      <c r="K115" s="11">
        <v>0</v>
      </c>
      <c r="L115" s="11">
        <v>0</v>
      </c>
      <c r="M115" s="11" t="s">
        <v>140</v>
      </c>
      <c r="N115" s="21"/>
    </row>
    <row r="116" spans="1:14" ht="12" thickBot="1" x14ac:dyDescent="0.25">
      <c r="A116" s="45"/>
      <c r="B116" s="47"/>
      <c r="C116" s="36"/>
      <c r="D116" s="13"/>
      <c r="E116" s="13"/>
      <c r="F116" s="13"/>
      <c r="G116" s="13"/>
      <c r="H116" s="13"/>
      <c r="I116" s="13"/>
      <c r="J116" s="13">
        <v>10</v>
      </c>
      <c r="K116" s="13"/>
      <c r="L116" s="13"/>
      <c r="M116" s="13" t="s">
        <v>139</v>
      </c>
      <c r="N116" s="14">
        <v>1</v>
      </c>
    </row>
    <row r="117" spans="1:14" ht="17.25" customHeight="1" thickBot="1" x14ac:dyDescent="0.25">
      <c r="A117" s="50" t="s">
        <v>64</v>
      </c>
      <c r="B117" s="50"/>
      <c r="C117" s="18">
        <f t="shared" ref="C117:N117" si="6">SUM(C118:C142)</f>
        <v>548</v>
      </c>
      <c r="D117" s="18">
        <f t="shared" si="6"/>
        <v>155</v>
      </c>
      <c r="E117" s="18">
        <f t="shared" si="6"/>
        <v>116</v>
      </c>
      <c r="F117" s="18">
        <f t="shared" si="6"/>
        <v>25</v>
      </c>
      <c r="G117" s="18">
        <f t="shared" si="6"/>
        <v>0</v>
      </c>
      <c r="H117" s="18">
        <f t="shared" si="6"/>
        <v>0</v>
      </c>
      <c r="I117" s="18">
        <f t="shared" si="6"/>
        <v>0</v>
      </c>
      <c r="J117" s="18">
        <f t="shared" si="6"/>
        <v>152</v>
      </c>
      <c r="K117" s="18">
        <f t="shared" si="6"/>
        <v>100</v>
      </c>
      <c r="L117" s="18">
        <f t="shared" si="6"/>
        <v>0</v>
      </c>
      <c r="M117" s="18">
        <f t="shared" si="6"/>
        <v>0</v>
      </c>
      <c r="N117" s="19">
        <f t="shared" si="6"/>
        <v>30</v>
      </c>
    </row>
    <row r="118" spans="1:14" ht="16.5" customHeight="1" thickBot="1" x14ac:dyDescent="0.25">
      <c r="A118" s="4" t="s">
        <v>170</v>
      </c>
      <c r="B118" s="15" t="s">
        <v>39</v>
      </c>
      <c r="C118" s="16">
        <f t="shared" ref="C118:C137" si="7">SUM(D118:L118)</f>
        <v>30</v>
      </c>
      <c r="D118" s="16">
        <v>0</v>
      </c>
      <c r="E118" s="16">
        <v>30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 t="s">
        <v>139</v>
      </c>
      <c r="N118" s="17">
        <v>1</v>
      </c>
    </row>
    <row r="119" spans="1:14" x14ac:dyDescent="0.2">
      <c r="A119" s="44" t="s">
        <v>177</v>
      </c>
      <c r="B119" s="46" t="s">
        <v>65</v>
      </c>
      <c r="C119" s="35">
        <f>SUM(D119:L120)</f>
        <v>34</v>
      </c>
      <c r="D119" s="11">
        <v>20</v>
      </c>
      <c r="E119" s="11"/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 t="s">
        <v>139</v>
      </c>
      <c r="N119" s="12">
        <v>2</v>
      </c>
    </row>
    <row r="120" spans="1:14" ht="15.75" customHeight="1" thickBot="1" x14ac:dyDescent="0.25">
      <c r="A120" s="45"/>
      <c r="B120" s="47"/>
      <c r="C120" s="36"/>
      <c r="D120" s="13"/>
      <c r="E120" s="13">
        <v>14</v>
      </c>
      <c r="F120" s="13"/>
      <c r="G120" s="13"/>
      <c r="H120" s="13"/>
      <c r="I120" s="13"/>
      <c r="J120" s="13"/>
      <c r="K120" s="13"/>
      <c r="L120" s="13"/>
      <c r="M120" s="13" t="s">
        <v>140</v>
      </c>
      <c r="N120" s="14"/>
    </row>
    <row r="121" spans="1:14" x14ac:dyDescent="0.2">
      <c r="A121" s="44" t="s">
        <v>177</v>
      </c>
      <c r="B121" s="46" t="s">
        <v>66</v>
      </c>
      <c r="C121" s="35">
        <f>SUM(D121:L122)</f>
        <v>34</v>
      </c>
      <c r="D121" s="11">
        <v>20</v>
      </c>
      <c r="E121" s="11"/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 t="s">
        <v>139</v>
      </c>
      <c r="N121" s="12">
        <v>2</v>
      </c>
    </row>
    <row r="122" spans="1:14" ht="15.75" customHeight="1" thickBot="1" x14ac:dyDescent="0.25">
      <c r="A122" s="45"/>
      <c r="B122" s="47"/>
      <c r="C122" s="36"/>
      <c r="D122" s="13"/>
      <c r="E122" s="13">
        <v>14</v>
      </c>
      <c r="F122" s="13"/>
      <c r="G122" s="13"/>
      <c r="H122" s="13"/>
      <c r="I122" s="13"/>
      <c r="J122" s="13"/>
      <c r="K122" s="13"/>
      <c r="L122" s="13"/>
      <c r="M122" s="13" t="s">
        <v>140</v>
      </c>
      <c r="N122" s="14"/>
    </row>
    <row r="123" spans="1:14" x14ac:dyDescent="0.2">
      <c r="A123" s="44" t="s">
        <v>177</v>
      </c>
      <c r="B123" s="46" t="s">
        <v>67</v>
      </c>
      <c r="C123" s="35">
        <f>SUM(D123:L124)</f>
        <v>34</v>
      </c>
      <c r="D123" s="11">
        <v>14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/>
      <c r="K123" s="11">
        <v>0</v>
      </c>
      <c r="L123" s="11">
        <v>0</v>
      </c>
      <c r="M123" s="11" t="s">
        <v>141</v>
      </c>
      <c r="N123" s="12">
        <v>2</v>
      </c>
    </row>
    <row r="124" spans="1:14" ht="12" thickBot="1" x14ac:dyDescent="0.25">
      <c r="A124" s="45"/>
      <c r="B124" s="47"/>
      <c r="C124" s="36"/>
      <c r="D124" s="13"/>
      <c r="E124" s="13"/>
      <c r="F124" s="13"/>
      <c r="G124" s="13"/>
      <c r="H124" s="13"/>
      <c r="I124" s="13"/>
      <c r="J124" s="13">
        <v>20</v>
      </c>
      <c r="K124" s="13"/>
      <c r="L124" s="13"/>
      <c r="M124" s="13" t="s">
        <v>140</v>
      </c>
      <c r="N124" s="14"/>
    </row>
    <row r="125" spans="1:14" x14ac:dyDescent="0.2">
      <c r="A125" s="44" t="s">
        <v>177</v>
      </c>
      <c r="B125" s="46" t="s">
        <v>68</v>
      </c>
      <c r="C125" s="35">
        <f>SUM(D125:K126)</f>
        <v>34</v>
      </c>
      <c r="D125" s="11">
        <v>20</v>
      </c>
      <c r="E125" s="11"/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 t="s">
        <v>139</v>
      </c>
      <c r="N125" s="12">
        <v>2</v>
      </c>
    </row>
    <row r="126" spans="1:14" ht="12" thickBot="1" x14ac:dyDescent="0.25">
      <c r="A126" s="45"/>
      <c r="B126" s="47"/>
      <c r="C126" s="36"/>
      <c r="D126" s="13"/>
      <c r="E126" s="13">
        <v>14</v>
      </c>
      <c r="F126" s="13"/>
      <c r="G126" s="13"/>
      <c r="H126" s="13"/>
      <c r="I126" s="13"/>
      <c r="J126" s="13"/>
      <c r="K126" s="13"/>
      <c r="L126" s="13"/>
      <c r="M126" s="13" t="s">
        <v>140</v>
      </c>
      <c r="N126" s="14"/>
    </row>
    <row r="127" spans="1:14" x14ac:dyDescent="0.2">
      <c r="A127" s="44" t="s">
        <v>177</v>
      </c>
      <c r="B127" s="46" t="s">
        <v>69</v>
      </c>
      <c r="C127" s="35">
        <f>SUM(D127:L128)</f>
        <v>34</v>
      </c>
      <c r="D127" s="11">
        <v>20</v>
      </c>
      <c r="E127" s="11"/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 t="s">
        <v>139</v>
      </c>
      <c r="N127" s="12">
        <v>2</v>
      </c>
    </row>
    <row r="128" spans="1:14" ht="12" thickBot="1" x14ac:dyDescent="0.25">
      <c r="A128" s="45"/>
      <c r="B128" s="47"/>
      <c r="C128" s="36"/>
      <c r="D128" s="13"/>
      <c r="E128" s="13">
        <v>14</v>
      </c>
      <c r="F128" s="13"/>
      <c r="G128" s="13"/>
      <c r="H128" s="13"/>
      <c r="I128" s="13"/>
      <c r="J128" s="13"/>
      <c r="K128" s="13"/>
      <c r="L128" s="13"/>
      <c r="M128" s="13" t="s">
        <v>140</v>
      </c>
      <c r="N128" s="14"/>
    </row>
    <row r="129" spans="1:14" x14ac:dyDescent="0.2">
      <c r="A129" s="53" t="s">
        <v>181</v>
      </c>
      <c r="B129" s="51" t="s">
        <v>70</v>
      </c>
      <c r="C129" s="35">
        <f>SUM(D129:L130)</f>
        <v>50</v>
      </c>
      <c r="D129" s="11">
        <v>10</v>
      </c>
      <c r="E129" s="34">
        <v>0</v>
      </c>
      <c r="F129" s="11">
        <v>10</v>
      </c>
      <c r="G129" s="11">
        <v>0</v>
      </c>
      <c r="H129" s="11">
        <v>0</v>
      </c>
      <c r="I129" s="11">
        <v>0</v>
      </c>
      <c r="J129" s="11"/>
      <c r="K129" s="11">
        <v>0</v>
      </c>
      <c r="L129" s="11">
        <v>0</v>
      </c>
      <c r="M129" s="11" t="s">
        <v>141</v>
      </c>
      <c r="N129" s="12">
        <v>3</v>
      </c>
    </row>
    <row r="130" spans="1:14" ht="12" thickBot="1" x14ac:dyDescent="0.25">
      <c r="A130" s="54"/>
      <c r="B130" s="52"/>
      <c r="C130" s="36"/>
      <c r="D130" s="13"/>
      <c r="E130" s="13"/>
      <c r="F130" s="13"/>
      <c r="G130" s="13"/>
      <c r="H130" s="13"/>
      <c r="I130" s="13"/>
      <c r="J130" s="13">
        <v>30</v>
      </c>
      <c r="K130" s="13"/>
      <c r="L130" s="13"/>
      <c r="M130" s="13" t="s">
        <v>140</v>
      </c>
      <c r="N130" s="14"/>
    </row>
    <row r="131" spans="1:14" x14ac:dyDescent="0.2">
      <c r="A131" s="53" t="s">
        <v>182</v>
      </c>
      <c r="B131" s="51" t="s">
        <v>71</v>
      </c>
      <c r="C131" s="35">
        <f>SUM(D131:L132)</f>
        <v>50</v>
      </c>
      <c r="D131" s="11">
        <v>10</v>
      </c>
      <c r="E131" s="34">
        <v>0</v>
      </c>
      <c r="F131" s="11">
        <v>10</v>
      </c>
      <c r="G131" s="11">
        <v>0</v>
      </c>
      <c r="H131" s="11">
        <v>0</v>
      </c>
      <c r="I131" s="11">
        <v>0</v>
      </c>
      <c r="J131" s="11"/>
      <c r="K131" s="11">
        <v>0</v>
      </c>
      <c r="L131" s="11">
        <v>0</v>
      </c>
      <c r="M131" s="11" t="s">
        <v>141</v>
      </c>
      <c r="N131" s="12">
        <v>3</v>
      </c>
    </row>
    <row r="132" spans="1:14" ht="12" thickBot="1" x14ac:dyDescent="0.25">
      <c r="A132" s="54"/>
      <c r="B132" s="52"/>
      <c r="C132" s="36"/>
      <c r="D132" s="13"/>
      <c r="E132" s="13"/>
      <c r="F132" s="13"/>
      <c r="G132" s="13"/>
      <c r="H132" s="13"/>
      <c r="I132" s="13"/>
      <c r="J132" s="13">
        <v>30</v>
      </c>
      <c r="K132" s="13"/>
      <c r="L132" s="13"/>
      <c r="M132" s="13" t="s">
        <v>140</v>
      </c>
      <c r="N132" s="14"/>
    </row>
    <row r="133" spans="1:14" x14ac:dyDescent="0.2">
      <c r="A133" s="44" t="s">
        <v>183</v>
      </c>
      <c r="B133" s="46" t="s">
        <v>72</v>
      </c>
      <c r="C133" s="35">
        <f>SUM(D133:L134)</f>
        <v>50</v>
      </c>
      <c r="D133" s="11">
        <v>20</v>
      </c>
      <c r="E133" s="11"/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 t="s">
        <v>139</v>
      </c>
      <c r="N133" s="12">
        <v>3</v>
      </c>
    </row>
    <row r="134" spans="1:14" ht="12" thickBot="1" x14ac:dyDescent="0.25">
      <c r="A134" s="45"/>
      <c r="B134" s="47"/>
      <c r="C134" s="36"/>
      <c r="D134" s="13"/>
      <c r="E134" s="13">
        <v>30</v>
      </c>
      <c r="F134" s="13"/>
      <c r="G134" s="13"/>
      <c r="H134" s="13"/>
      <c r="I134" s="13"/>
      <c r="J134" s="13"/>
      <c r="K134" s="13"/>
      <c r="L134" s="13"/>
      <c r="M134" s="13" t="s">
        <v>140</v>
      </c>
      <c r="N134" s="14"/>
    </row>
    <row r="135" spans="1:14" x14ac:dyDescent="0.2">
      <c r="A135" s="44" t="s">
        <v>184</v>
      </c>
      <c r="B135" s="46" t="s">
        <v>73</v>
      </c>
      <c r="C135" s="35">
        <f>SUM(D135:L136)</f>
        <v>34</v>
      </c>
      <c r="D135" s="11">
        <v>14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/>
      <c r="K135" s="11">
        <v>0</v>
      </c>
      <c r="L135" s="11">
        <v>0</v>
      </c>
      <c r="M135" s="11" t="s">
        <v>141</v>
      </c>
      <c r="N135" s="12">
        <v>2</v>
      </c>
    </row>
    <row r="136" spans="1:14" ht="12" thickBot="1" x14ac:dyDescent="0.25">
      <c r="A136" s="45"/>
      <c r="B136" s="47"/>
      <c r="C136" s="36"/>
      <c r="D136" s="13"/>
      <c r="E136" s="13"/>
      <c r="F136" s="13"/>
      <c r="G136" s="13"/>
      <c r="H136" s="13"/>
      <c r="I136" s="13"/>
      <c r="J136" s="13">
        <v>20</v>
      </c>
      <c r="K136" s="13"/>
      <c r="L136" s="13"/>
      <c r="M136" s="13" t="s">
        <v>140</v>
      </c>
      <c r="N136" s="14"/>
    </row>
    <row r="137" spans="1:14" ht="23.25" thickBot="1" x14ac:dyDescent="0.25">
      <c r="A137" s="4" t="s">
        <v>185</v>
      </c>
      <c r="B137" s="15" t="s">
        <v>74</v>
      </c>
      <c r="C137" s="16">
        <f t="shared" si="7"/>
        <v>100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100</v>
      </c>
      <c r="L137" s="16">
        <v>0</v>
      </c>
      <c r="M137" s="16" t="s">
        <v>139</v>
      </c>
      <c r="N137" s="17">
        <v>4</v>
      </c>
    </row>
    <row r="138" spans="1:14" x14ac:dyDescent="0.2">
      <c r="A138" s="44" t="s">
        <v>167</v>
      </c>
      <c r="B138" s="46" t="s">
        <v>147</v>
      </c>
      <c r="C138" s="35">
        <f>SUM(D138:L139)</f>
        <v>27</v>
      </c>
      <c r="D138" s="11">
        <v>7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/>
      <c r="K138" s="11">
        <v>0</v>
      </c>
      <c r="L138" s="11">
        <v>0</v>
      </c>
      <c r="M138" s="11" t="s">
        <v>140</v>
      </c>
      <c r="N138" s="20"/>
    </row>
    <row r="139" spans="1:14" ht="12" thickBot="1" x14ac:dyDescent="0.25">
      <c r="A139" s="45"/>
      <c r="B139" s="47"/>
      <c r="C139" s="36"/>
      <c r="D139" s="27"/>
      <c r="E139" s="13"/>
      <c r="F139" s="13"/>
      <c r="G139" s="13"/>
      <c r="H139" s="13"/>
      <c r="I139" s="13"/>
      <c r="J139" s="13">
        <v>20</v>
      </c>
      <c r="K139" s="13"/>
      <c r="L139" s="13"/>
      <c r="M139" s="13" t="s">
        <v>139</v>
      </c>
      <c r="N139" s="14">
        <v>2</v>
      </c>
    </row>
    <row r="140" spans="1:14" ht="20.45" customHeight="1" x14ac:dyDescent="0.2">
      <c r="A140" s="44" t="s">
        <v>173</v>
      </c>
      <c r="B140" s="46" t="s">
        <v>76</v>
      </c>
      <c r="C140" s="35">
        <f>SUM(D140:L141)</f>
        <v>20</v>
      </c>
      <c r="D140" s="11">
        <v>0</v>
      </c>
      <c r="E140" s="11">
        <v>0</v>
      </c>
      <c r="F140" s="11">
        <v>5</v>
      </c>
      <c r="G140" s="11">
        <v>0</v>
      </c>
      <c r="H140" s="11">
        <v>0</v>
      </c>
      <c r="I140" s="11">
        <v>0</v>
      </c>
      <c r="J140" s="11"/>
      <c r="K140" s="11">
        <v>0</v>
      </c>
      <c r="L140" s="11">
        <v>0</v>
      </c>
      <c r="M140" s="11" t="s">
        <v>140</v>
      </c>
      <c r="N140" s="21"/>
    </row>
    <row r="141" spans="1:14" ht="12" thickBot="1" x14ac:dyDescent="0.25">
      <c r="A141" s="45"/>
      <c r="B141" s="47"/>
      <c r="C141" s="36"/>
      <c r="D141" s="27"/>
      <c r="E141" s="13"/>
      <c r="F141" s="13"/>
      <c r="G141" s="13"/>
      <c r="H141" s="13"/>
      <c r="I141" s="13"/>
      <c r="J141" s="13">
        <v>15</v>
      </c>
      <c r="K141" s="13"/>
      <c r="L141" s="13"/>
      <c r="M141" s="13" t="s">
        <v>139</v>
      </c>
      <c r="N141" s="14">
        <v>1</v>
      </c>
    </row>
    <row r="142" spans="1:14" ht="34.5" thickBot="1" x14ac:dyDescent="0.25">
      <c r="A142" s="4" t="s">
        <v>165</v>
      </c>
      <c r="B142" s="15" t="s">
        <v>40</v>
      </c>
      <c r="C142" s="16">
        <f>SUM(D142:L142)</f>
        <v>17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17</v>
      </c>
      <c r="K142" s="16">
        <v>0</v>
      </c>
      <c r="L142" s="16">
        <v>0</v>
      </c>
      <c r="M142" s="16" t="s">
        <v>139</v>
      </c>
      <c r="N142" s="17">
        <v>1</v>
      </c>
    </row>
    <row r="143" spans="1:14" ht="20.25" customHeight="1" thickBot="1" x14ac:dyDescent="0.25">
      <c r="A143" s="50" t="s">
        <v>77</v>
      </c>
      <c r="B143" s="50"/>
      <c r="C143" s="18">
        <f t="shared" ref="C143:N143" si="8">SUM(C144:C163)</f>
        <v>598</v>
      </c>
      <c r="D143" s="18">
        <f t="shared" si="8"/>
        <v>127</v>
      </c>
      <c r="E143" s="18">
        <f t="shared" si="8"/>
        <v>51</v>
      </c>
      <c r="F143" s="18">
        <f t="shared" si="8"/>
        <v>10</v>
      </c>
      <c r="G143" s="18">
        <f t="shared" si="8"/>
        <v>0</v>
      </c>
      <c r="H143" s="18">
        <f t="shared" si="8"/>
        <v>0</v>
      </c>
      <c r="I143" s="18">
        <f t="shared" si="8"/>
        <v>0</v>
      </c>
      <c r="J143" s="18">
        <f t="shared" si="8"/>
        <v>210</v>
      </c>
      <c r="K143" s="18">
        <f t="shared" si="8"/>
        <v>200</v>
      </c>
      <c r="L143" s="18">
        <f t="shared" si="8"/>
        <v>0</v>
      </c>
      <c r="M143" s="18">
        <f t="shared" si="8"/>
        <v>0</v>
      </c>
      <c r="N143" s="19">
        <f t="shared" si="8"/>
        <v>30</v>
      </c>
    </row>
    <row r="144" spans="1:14" ht="12" thickBot="1" x14ac:dyDescent="0.25">
      <c r="A144" s="4" t="s">
        <v>170</v>
      </c>
      <c r="B144" s="15" t="s">
        <v>39</v>
      </c>
      <c r="C144" s="16">
        <f>SUM(D144:L144)</f>
        <v>30</v>
      </c>
      <c r="D144" s="16">
        <v>0</v>
      </c>
      <c r="E144" s="16">
        <v>30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 t="s">
        <v>141</v>
      </c>
      <c r="N144" s="17">
        <v>1</v>
      </c>
    </row>
    <row r="145" spans="1:14" ht="20.45" customHeight="1" x14ac:dyDescent="0.2">
      <c r="A145" s="44" t="s">
        <v>177</v>
      </c>
      <c r="B145" s="46" t="s">
        <v>113</v>
      </c>
      <c r="C145" s="35">
        <f>SUM(D145:L146)</f>
        <v>25</v>
      </c>
      <c r="D145" s="11">
        <v>10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/>
      <c r="K145" s="11">
        <v>0</v>
      </c>
      <c r="L145" s="11">
        <v>0</v>
      </c>
      <c r="M145" s="28" t="s">
        <v>141</v>
      </c>
      <c r="N145" s="12">
        <v>1</v>
      </c>
    </row>
    <row r="146" spans="1:14" ht="18.75" customHeight="1" thickBot="1" x14ac:dyDescent="0.25">
      <c r="A146" s="45"/>
      <c r="B146" s="47"/>
      <c r="C146" s="36"/>
      <c r="D146" s="13"/>
      <c r="E146" s="13"/>
      <c r="F146" s="13"/>
      <c r="G146" s="13"/>
      <c r="H146" s="13"/>
      <c r="I146" s="13"/>
      <c r="J146" s="13">
        <v>15</v>
      </c>
      <c r="K146" s="13"/>
      <c r="L146" s="13"/>
      <c r="M146" s="13" t="s">
        <v>140</v>
      </c>
      <c r="N146" s="14"/>
    </row>
    <row r="147" spans="1:14" ht="20.45" customHeight="1" x14ac:dyDescent="0.2">
      <c r="A147" s="44" t="s">
        <v>177</v>
      </c>
      <c r="B147" s="46" t="s">
        <v>78</v>
      </c>
      <c r="C147" s="35">
        <f>SUM(D147:L148)</f>
        <v>76</v>
      </c>
      <c r="D147" s="11">
        <v>25</v>
      </c>
      <c r="E147" s="11">
        <v>11</v>
      </c>
      <c r="F147" s="11">
        <v>0</v>
      </c>
      <c r="G147" s="11">
        <v>0</v>
      </c>
      <c r="H147" s="11">
        <v>0</v>
      </c>
      <c r="I147" s="11">
        <v>0</v>
      </c>
      <c r="J147" s="11"/>
      <c r="K147" s="11">
        <v>0</v>
      </c>
      <c r="L147" s="11">
        <v>0</v>
      </c>
      <c r="M147" s="28" t="s">
        <v>142</v>
      </c>
      <c r="N147" s="12">
        <v>5</v>
      </c>
    </row>
    <row r="148" spans="1:14" ht="12" thickBot="1" x14ac:dyDescent="0.25">
      <c r="A148" s="45"/>
      <c r="B148" s="47"/>
      <c r="C148" s="36"/>
      <c r="D148" s="13"/>
      <c r="E148" s="13"/>
      <c r="F148" s="13"/>
      <c r="G148" s="13"/>
      <c r="H148" s="13"/>
      <c r="I148" s="13"/>
      <c r="J148" s="13">
        <v>40</v>
      </c>
      <c r="K148" s="13"/>
      <c r="L148" s="13"/>
      <c r="M148" s="13" t="s">
        <v>140</v>
      </c>
      <c r="N148" s="14"/>
    </row>
    <row r="149" spans="1:14" ht="20.45" customHeight="1" x14ac:dyDescent="0.2">
      <c r="A149" s="44" t="s">
        <v>186</v>
      </c>
      <c r="B149" s="46" t="s">
        <v>79</v>
      </c>
      <c r="C149" s="35">
        <f>SUM(D149:L150)</f>
        <v>50</v>
      </c>
      <c r="D149" s="11">
        <v>15</v>
      </c>
      <c r="E149" s="11">
        <v>10</v>
      </c>
      <c r="F149" s="11">
        <v>0</v>
      </c>
      <c r="G149" s="11">
        <v>0</v>
      </c>
      <c r="H149" s="11">
        <v>0</v>
      </c>
      <c r="I149" s="11">
        <v>0</v>
      </c>
      <c r="J149" s="11"/>
      <c r="K149" s="11">
        <v>0</v>
      </c>
      <c r="L149" s="11">
        <v>0</v>
      </c>
      <c r="M149" s="28" t="s">
        <v>143</v>
      </c>
      <c r="N149" s="12">
        <v>3</v>
      </c>
    </row>
    <row r="150" spans="1:14" ht="15" customHeight="1" thickBot="1" x14ac:dyDescent="0.25">
      <c r="A150" s="45"/>
      <c r="B150" s="47"/>
      <c r="C150" s="36"/>
      <c r="D150" s="13"/>
      <c r="E150" s="13"/>
      <c r="F150" s="13"/>
      <c r="G150" s="13"/>
      <c r="H150" s="13"/>
      <c r="I150" s="13"/>
      <c r="J150" s="13">
        <v>25</v>
      </c>
      <c r="K150" s="13"/>
      <c r="L150" s="13"/>
      <c r="M150" s="13" t="s">
        <v>140</v>
      </c>
      <c r="N150" s="14"/>
    </row>
    <row r="151" spans="1:14" ht="20.45" customHeight="1" x14ac:dyDescent="0.2">
      <c r="A151" s="44" t="s">
        <v>182</v>
      </c>
      <c r="B151" s="51" t="s">
        <v>80</v>
      </c>
      <c r="C151" s="35">
        <f>SUM(D151:L152)</f>
        <v>50</v>
      </c>
      <c r="D151" s="11">
        <v>10</v>
      </c>
      <c r="E151" s="34">
        <v>0</v>
      </c>
      <c r="F151" s="11">
        <v>10</v>
      </c>
      <c r="G151" s="11">
        <v>0</v>
      </c>
      <c r="H151" s="11">
        <v>0</v>
      </c>
      <c r="I151" s="11">
        <v>0</v>
      </c>
      <c r="J151" s="11"/>
      <c r="K151" s="11">
        <v>0</v>
      </c>
      <c r="L151" s="11">
        <v>0</v>
      </c>
      <c r="M151" s="11" t="s">
        <v>142</v>
      </c>
      <c r="N151" s="12">
        <v>3</v>
      </c>
    </row>
    <row r="152" spans="1:14" ht="12" thickBot="1" x14ac:dyDescent="0.25">
      <c r="A152" s="45"/>
      <c r="B152" s="52"/>
      <c r="C152" s="36"/>
      <c r="D152" s="13"/>
      <c r="E152" s="13"/>
      <c r="F152" s="13"/>
      <c r="G152" s="13"/>
      <c r="H152" s="13"/>
      <c r="I152" s="13"/>
      <c r="J152" s="13">
        <v>30</v>
      </c>
      <c r="K152" s="13"/>
      <c r="L152" s="13"/>
      <c r="M152" s="13" t="s">
        <v>140</v>
      </c>
      <c r="N152" s="14"/>
    </row>
    <row r="153" spans="1:14" ht="20.45" customHeight="1" x14ac:dyDescent="0.2">
      <c r="A153" s="44" t="s">
        <v>178</v>
      </c>
      <c r="B153" s="46" t="s">
        <v>81</v>
      </c>
      <c r="C153" s="35">
        <f>SUM(D153:L154)</f>
        <v>31</v>
      </c>
      <c r="D153" s="11">
        <v>11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/>
      <c r="K153" s="11">
        <v>0</v>
      </c>
      <c r="L153" s="11">
        <v>0</v>
      </c>
      <c r="M153" s="28" t="s">
        <v>141</v>
      </c>
      <c r="N153" s="12">
        <v>2</v>
      </c>
    </row>
    <row r="154" spans="1:14" ht="12" thickBot="1" x14ac:dyDescent="0.25">
      <c r="A154" s="45"/>
      <c r="B154" s="47"/>
      <c r="C154" s="36"/>
      <c r="D154" s="13"/>
      <c r="E154" s="13"/>
      <c r="F154" s="13"/>
      <c r="G154" s="13"/>
      <c r="H154" s="13"/>
      <c r="I154" s="13"/>
      <c r="J154" s="13">
        <v>20</v>
      </c>
      <c r="K154" s="13"/>
      <c r="L154" s="13"/>
      <c r="M154" s="13" t="s">
        <v>140</v>
      </c>
      <c r="N154" s="14"/>
    </row>
    <row r="155" spans="1:14" x14ac:dyDescent="0.2">
      <c r="A155" s="44" t="s">
        <v>187</v>
      </c>
      <c r="B155" s="46" t="s">
        <v>82</v>
      </c>
      <c r="C155" s="35">
        <f>SUM(D155:L156)</f>
        <v>34</v>
      </c>
      <c r="D155" s="11">
        <v>14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/>
      <c r="K155" s="11">
        <v>0</v>
      </c>
      <c r="L155" s="11">
        <v>0</v>
      </c>
      <c r="M155" s="11" t="s">
        <v>141</v>
      </c>
      <c r="N155" s="12">
        <v>2</v>
      </c>
    </row>
    <row r="156" spans="1:14" ht="15.75" customHeight="1" thickBot="1" x14ac:dyDescent="0.25">
      <c r="A156" s="45"/>
      <c r="B156" s="47"/>
      <c r="C156" s="36"/>
      <c r="D156" s="13"/>
      <c r="E156" s="13"/>
      <c r="F156" s="13"/>
      <c r="G156" s="13"/>
      <c r="H156" s="13"/>
      <c r="I156" s="13"/>
      <c r="J156" s="13">
        <v>20</v>
      </c>
      <c r="K156" s="13"/>
      <c r="L156" s="13"/>
      <c r="M156" s="13" t="s">
        <v>140</v>
      </c>
      <c r="N156" s="14"/>
    </row>
    <row r="157" spans="1:14" x14ac:dyDescent="0.2">
      <c r="A157" s="44" t="s">
        <v>188</v>
      </c>
      <c r="B157" s="46" t="s">
        <v>83</v>
      </c>
      <c r="C157" s="35">
        <f>SUM(D157:L158)</f>
        <v>34</v>
      </c>
      <c r="D157" s="11">
        <v>14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/>
      <c r="K157" s="11">
        <v>0</v>
      </c>
      <c r="L157" s="11">
        <v>0</v>
      </c>
      <c r="M157" s="11" t="s">
        <v>141</v>
      </c>
      <c r="N157" s="12">
        <v>2</v>
      </c>
    </row>
    <row r="158" spans="1:14" ht="12" thickBot="1" x14ac:dyDescent="0.25">
      <c r="A158" s="45"/>
      <c r="B158" s="47"/>
      <c r="C158" s="36"/>
      <c r="D158" s="13"/>
      <c r="E158" s="13"/>
      <c r="F158" s="13"/>
      <c r="G158" s="13"/>
      <c r="H158" s="13"/>
      <c r="I158" s="13"/>
      <c r="J158" s="13">
        <v>20</v>
      </c>
      <c r="K158" s="13"/>
      <c r="L158" s="13"/>
      <c r="M158" s="13" t="s">
        <v>140</v>
      </c>
      <c r="N158" s="14"/>
    </row>
    <row r="159" spans="1:14" x14ac:dyDescent="0.2">
      <c r="A159" s="44" t="s">
        <v>189</v>
      </c>
      <c r="B159" s="46" t="s">
        <v>84</v>
      </c>
      <c r="C159" s="35">
        <f>SUM(D159:L160)</f>
        <v>34</v>
      </c>
      <c r="D159" s="11">
        <v>14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/>
      <c r="K159" s="11">
        <v>0</v>
      </c>
      <c r="L159" s="11">
        <v>0</v>
      </c>
      <c r="M159" s="11" t="s">
        <v>139</v>
      </c>
      <c r="N159" s="12">
        <v>2</v>
      </c>
    </row>
    <row r="160" spans="1:14" ht="12" thickBot="1" x14ac:dyDescent="0.25">
      <c r="A160" s="45"/>
      <c r="B160" s="47"/>
      <c r="C160" s="36"/>
      <c r="D160" s="13"/>
      <c r="E160" s="13"/>
      <c r="F160" s="13"/>
      <c r="G160" s="13"/>
      <c r="H160" s="13"/>
      <c r="I160" s="13"/>
      <c r="J160" s="13">
        <v>20</v>
      </c>
      <c r="K160" s="13"/>
      <c r="L160" s="13"/>
      <c r="M160" s="13" t="s">
        <v>140</v>
      </c>
      <c r="N160" s="14"/>
    </row>
    <row r="161" spans="1:14" x14ac:dyDescent="0.2">
      <c r="A161" s="44" t="s">
        <v>190</v>
      </c>
      <c r="B161" s="46" t="s">
        <v>85</v>
      </c>
      <c r="C161" s="35">
        <f>SUM(D161:L162)</f>
        <v>34</v>
      </c>
      <c r="D161" s="11">
        <v>14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/>
      <c r="K161" s="11">
        <v>0</v>
      </c>
      <c r="L161" s="11">
        <v>0</v>
      </c>
      <c r="M161" s="11" t="s">
        <v>141</v>
      </c>
      <c r="N161" s="12">
        <v>2</v>
      </c>
    </row>
    <row r="162" spans="1:14" ht="12" thickBot="1" x14ac:dyDescent="0.25">
      <c r="A162" s="45"/>
      <c r="B162" s="47"/>
      <c r="C162" s="36"/>
      <c r="D162" s="13"/>
      <c r="E162" s="13"/>
      <c r="F162" s="13"/>
      <c r="G162" s="13"/>
      <c r="H162" s="13"/>
      <c r="I162" s="13"/>
      <c r="J162" s="13">
        <v>20</v>
      </c>
      <c r="K162" s="13"/>
      <c r="L162" s="13"/>
      <c r="M162" s="13" t="s">
        <v>140</v>
      </c>
      <c r="N162" s="14"/>
    </row>
    <row r="163" spans="1:14" ht="12" thickBot="1" x14ac:dyDescent="0.25">
      <c r="A163" s="4" t="s">
        <v>191</v>
      </c>
      <c r="B163" s="15" t="s">
        <v>86</v>
      </c>
      <c r="C163" s="16">
        <f>SUM(D163:L163)</f>
        <v>200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200</v>
      </c>
      <c r="L163" s="16">
        <v>0</v>
      </c>
      <c r="M163" s="16" t="s">
        <v>139</v>
      </c>
      <c r="N163" s="17">
        <v>7</v>
      </c>
    </row>
    <row r="164" spans="1:14" ht="19.5" customHeight="1" thickBot="1" x14ac:dyDescent="0.25">
      <c r="A164" s="50" t="s">
        <v>87</v>
      </c>
      <c r="B164" s="50"/>
      <c r="C164" s="18">
        <f t="shared" ref="C164:N164" si="9">SUM(C165:C185)</f>
        <v>539</v>
      </c>
      <c r="D164" s="18">
        <f t="shared" si="9"/>
        <v>180</v>
      </c>
      <c r="E164" s="18">
        <f t="shared" si="9"/>
        <v>92</v>
      </c>
      <c r="F164" s="18">
        <f t="shared" si="9"/>
        <v>0</v>
      </c>
      <c r="G164" s="18">
        <f t="shared" si="9"/>
        <v>0</v>
      </c>
      <c r="H164" s="18">
        <f t="shared" si="9"/>
        <v>0</v>
      </c>
      <c r="I164" s="18">
        <f t="shared" si="9"/>
        <v>0</v>
      </c>
      <c r="J164" s="18">
        <f t="shared" si="9"/>
        <v>167</v>
      </c>
      <c r="K164" s="18">
        <f t="shared" si="9"/>
        <v>100</v>
      </c>
      <c r="L164" s="18">
        <f t="shared" si="9"/>
        <v>0</v>
      </c>
      <c r="M164" s="18">
        <f t="shared" si="9"/>
        <v>0</v>
      </c>
      <c r="N164" s="19">
        <f t="shared" si="9"/>
        <v>30</v>
      </c>
    </row>
    <row r="165" spans="1:14" x14ac:dyDescent="0.2">
      <c r="A165" s="44" t="s">
        <v>165</v>
      </c>
      <c r="B165" s="46" t="s">
        <v>89</v>
      </c>
      <c r="C165" s="35">
        <f>SUM(D165:L166)</f>
        <v>20</v>
      </c>
      <c r="D165" s="11">
        <v>10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/>
      <c r="K165" s="11">
        <v>0</v>
      </c>
      <c r="L165" s="11">
        <v>0</v>
      </c>
      <c r="M165" s="11" t="s">
        <v>139</v>
      </c>
      <c r="N165" s="12">
        <v>1</v>
      </c>
    </row>
    <row r="166" spans="1:14" ht="12" thickBot="1" x14ac:dyDescent="0.25">
      <c r="A166" s="45"/>
      <c r="B166" s="47"/>
      <c r="C166" s="36"/>
      <c r="D166" s="13"/>
      <c r="E166" s="13"/>
      <c r="F166" s="13"/>
      <c r="G166" s="13"/>
      <c r="H166" s="13"/>
      <c r="I166" s="13"/>
      <c r="J166" s="13">
        <v>10</v>
      </c>
      <c r="K166" s="13"/>
      <c r="L166" s="13"/>
      <c r="M166" s="13" t="s">
        <v>140</v>
      </c>
      <c r="N166" s="14"/>
    </row>
    <row r="167" spans="1:14" x14ac:dyDescent="0.2">
      <c r="A167" s="44" t="s">
        <v>177</v>
      </c>
      <c r="B167" s="46" t="s">
        <v>88</v>
      </c>
      <c r="C167" s="35">
        <f>SUM(D167:L168)</f>
        <v>50</v>
      </c>
      <c r="D167" s="11">
        <v>30</v>
      </c>
      <c r="E167" s="11"/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 t="s">
        <v>139</v>
      </c>
      <c r="N167" s="12">
        <v>3</v>
      </c>
    </row>
    <row r="168" spans="1:14" ht="12" thickBot="1" x14ac:dyDescent="0.25">
      <c r="A168" s="45"/>
      <c r="B168" s="47"/>
      <c r="C168" s="36"/>
      <c r="D168" s="13"/>
      <c r="E168" s="13">
        <v>20</v>
      </c>
      <c r="F168" s="13"/>
      <c r="G168" s="13"/>
      <c r="H168" s="13"/>
      <c r="I168" s="13"/>
      <c r="J168" s="13"/>
      <c r="K168" s="13"/>
      <c r="L168" s="13"/>
      <c r="M168" s="13" t="s">
        <v>140</v>
      </c>
      <c r="N168" s="14"/>
    </row>
    <row r="169" spans="1:14" x14ac:dyDescent="0.2">
      <c r="A169" s="44" t="s">
        <v>177</v>
      </c>
      <c r="B169" s="46" t="s">
        <v>90</v>
      </c>
      <c r="C169" s="35">
        <f>SUM(D169:L170)</f>
        <v>30</v>
      </c>
      <c r="D169" s="11">
        <v>15</v>
      </c>
      <c r="E169" s="11"/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 t="s">
        <v>139</v>
      </c>
      <c r="N169" s="12">
        <v>2</v>
      </c>
    </row>
    <row r="170" spans="1:14" ht="12" thickBot="1" x14ac:dyDescent="0.25">
      <c r="A170" s="45"/>
      <c r="B170" s="47"/>
      <c r="C170" s="36"/>
      <c r="D170" s="13"/>
      <c r="E170" s="13">
        <v>15</v>
      </c>
      <c r="F170" s="13"/>
      <c r="G170" s="13"/>
      <c r="H170" s="13"/>
      <c r="I170" s="13"/>
      <c r="J170" s="13"/>
      <c r="K170" s="13"/>
      <c r="L170" s="13"/>
      <c r="M170" s="13" t="s">
        <v>140</v>
      </c>
      <c r="N170" s="14"/>
    </row>
    <row r="171" spans="1:14" x14ac:dyDescent="0.2">
      <c r="A171" s="44" t="s">
        <v>177</v>
      </c>
      <c r="B171" s="46" t="s">
        <v>91</v>
      </c>
      <c r="C171" s="35">
        <f>SUM(D171:L172)</f>
        <v>30</v>
      </c>
      <c r="D171" s="11">
        <v>15</v>
      </c>
      <c r="E171" s="11"/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1" t="s">
        <v>139</v>
      </c>
      <c r="N171" s="12">
        <v>2</v>
      </c>
    </row>
    <row r="172" spans="1:14" ht="12" thickBot="1" x14ac:dyDescent="0.25">
      <c r="A172" s="45"/>
      <c r="B172" s="47"/>
      <c r="C172" s="36"/>
      <c r="D172" s="13"/>
      <c r="E172" s="13">
        <v>15</v>
      </c>
      <c r="F172" s="13"/>
      <c r="G172" s="13"/>
      <c r="H172" s="13"/>
      <c r="I172" s="13"/>
      <c r="J172" s="13"/>
      <c r="K172" s="13"/>
      <c r="L172" s="13"/>
      <c r="M172" s="13" t="s">
        <v>140</v>
      </c>
      <c r="N172" s="14"/>
    </row>
    <row r="173" spans="1:14" ht="20.45" customHeight="1" x14ac:dyDescent="0.2">
      <c r="A173" s="44" t="s">
        <v>186</v>
      </c>
      <c r="B173" s="46" t="s">
        <v>128</v>
      </c>
      <c r="C173" s="35">
        <f>SUM(D173:L174)</f>
        <v>104</v>
      </c>
      <c r="D173" s="11">
        <v>40</v>
      </c>
      <c r="E173" s="11">
        <v>12</v>
      </c>
      <c r="F173" s="11">
        <v>0</v>
      </c>
      <c r="G173" s="11">
        <v>0</v>
      </c>
      <c r="H173" s="11">
        <v>0</v>
      </c>
      <c r="I173" s="11">
        <v>0</v>
      </c>
      <c r="J173" s="11"/>
      <c r="K173" s="11">
        <v>0</v>
      </c>
      <c r="L173" s="11">
        <v>0</v>
      </c>
      <c r="M173" s="28" t="s">
        <v>142</v>
      </c>
      <c r="N173" s="12">
        <v>6</v>
      </c>
    </row>
    <row r="174" spans="1:14" ht="15.75" customHeight="1" thickBot="1" x14ac:dyDescent="0.25">
      <c r="A174" s="45"/>
      <c r="B174" s="47"/>
      <c r="C174" s="36"/>
      <c r="D174" s="13"/>
      <c r="E174" s="13"/>
      <c r="F174" s="13"/>
      <c r="G174" s="13"/>
      <c r="H174" s="13"/>
      <c r="I174" s="13"/>
      <c r="J174" s="13">
        <v>52</v>
      </c>
      <c r="K174" s="13"/>
      <c r="L174" s="13"/>
      <c r="M174" s="13" t="s">
        <v>140</v>
      </c>
      <c r="N174" s="14"/>
    </row>
    <row r="175" spans="1:14" ht="20.45" customHeight="1" x14ac:dyDescent="0.2">
      <c r="A175" s="44" t="s">
        <v>181</v>
      </c>
      <c r="B175" s="46" t="s">
        <v>129</v>
      </c>
      <c r="C175" s="35">
        <f>SUM(D175:L176)</f>
        <v>33</v>
      </c>
      <c r="D175" s="11">
        <v>13</v>
      </c>
      <c r="E175" s="11">
        <v>5</v>
      </c>
      <c r="F175" s="11">
        <v>0</v>
      </c>
      <c r="G175" s="11">
        <v>0</v>
      </c>
      <c r="H175" s="11">
        <v>0</v>
      </c>
      <c r="I175" s="11">
        <v>0</v>
      </c>
      <c r="J175" s="11"/>
      <c r="K175" s="11">
        <v>0</v>
      </c>
      <c r="L175" s="11">
        <v>0</v>
      </c>
      <c r="M175" s="28" t="s">
        <v>142</v>
      </c>
      <c r="N175" s="12">
        <v>2</v>
      </c>
    </row>
    <row r="176" spans="1:14" ht="15.75" customHeight="1" thickBot="1" x14ac:dyDescent="0.25">
      <c r="A176" s="45"/>
      <c r="B176" s="47"/>
      <c r="C176" s="36"/>
      <c r="D176" s="13"/>
      <c r="E176" s="13"/>
      <c r="F176" s="13"/>
      <c r="G176" s="13"/>
      <c r="H176" s="13"/>
      <c r="I176" s="13"/>
      <c r="J176" s="13">
        <v>15</v>
      </c>
      <c r="K176" s="13"/>
      <c r="L176" s="13"/>
      <c r="M176" s="13" t="s">
        <v>140</v>
      </c>
      <c r="N176" s="14"/>
    </row>
    <row r="177" spans="1:14" ht="20.45" customHeight="1" x14ac:dyDescent="0.2">
      <c r="A177" s="44" t="s">
        <v>182</v>
      </c>
      <c r="B177" s="46" t="s">
        <v>130</v>
      </c>
      <c r="C177" s="35">
        <f>SUM(D177:L178)</f>
        <v>68</v>
      </c>
      <c r="D177" s="11">
        <v>18</v>
      </c>
      <c r="E177" s="11">
        <v>15</v>
      </c>
      <c r="F177" s="11">
        <v>0</v>
      </c>
      <c r="G177" s="11">
        <v>0</v>
      </c>
      <c r="H177" s="11">
        <v>0</v>
      </c>
      <c r="I177" s="11">
        <v>0</v>
      </c>
      <c r="J177" s="11"/>
      <c r="K177" s="11">
        <v>0</v>
      </c>
      <c r="L177" s="11">
        <v>0</v>
      </c>
      <c r="M177" s="28" t="s">
        <v>142</v>
      </c>
      <c r="N177" s="12">
        <v>4</v>
      </c>
    </row>
    <row r="178" spans="1:14" ht="13.5" customHeight="1" thickBot="1" x14ac:dyDescent="0.25">
      <c r="A178" s="45"/>
      <c r="B178" s="47"/>
      <c r="C178" s="36"/>
      <c r="D178" s="13"/>
      <c r="E178" s="13"/>
      <c r="F178" s="13"/>
      <c r="G178" s="13"/>
      <c r="H178" s="13"/>
      <c r="I178" s="13"/>
      <c r="J178" s="13">
        <v>35</v>
      </c>
      <c r="K178" s="13"/>
      <c r="L178" s="13"/>
      <c r="M178" s="13" t="s">
        <v>140</v>
      </c>
      <c r="N178" s="14"/>
    </row>
    <row r="179" spans="1:14" ht="20.45" customHeight="1" x14ac:dyDescent="0.2">
      <c r="A179" s="44" t="s">
        <v>182</v>
      </c>
      <c r="B179" s="46" t="s">
        <v>131</v>
      </c>
      <c r="C179" s="35">
        <f>SUM(D179:L180)</f>
        <v>20</v>
      </c>
      <c r="D179" s="11">
        <v>10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/>
      <c r="K179" s="11">
        <v>0</v>
      </c>
      <c r="L179" s="11">
        <v>0</v>
      </c>
      <c r="M179" s="28" t="s">
        <v>141</v>
      </c>
      <c r="N179" s="12">
        <v>1</v>
      </c>
    </row>
    <row r="180" spans="1:14" ht="12" thickBot="1" x14ac:dyDescent="0.25">
      <c r="A180" s="45"/>
      <c r="B180" s="47"/>
      <c r="C180" s="36"/>
      <c r="D180" s="13"/>
      <c r="E180" s="13"/>
      <c r="F180" s="13"/>
      <c r="G180" s="13"/>
      <c r="H180" s="13"/>
      <c r="I180" s="13"/>
      <c r="J180" s="13">
        <v>10</v>
      </c>
      <c r="K180" s="13"/>
      <c r="L180" s="13"/>
      <c r="M180" s="13" t="s">
        <v>140</v>
      </c>
      <c r="N180" s="14"/>
    </row>
    <row r="181" spans="1:14" ht="20.45" customHeight="1" x14ac:dyDescent="0.2">
      <c r="A181" s="44" t="s">
        <v>186</v>
      </c>
      <c r="B181" s="46" t="s">
        <v>79</v>
      </c>
      <c r="C181" s="35">
        <f>SUM(D181:L182)</f>
        <v>50</v>
      </c>
      <c r="D181" s="11">
        <v>15</v>
      </c>
      <c r="E181" s="11">
        <v>10</v>
      </c>
      <c r="F181" s="11">
        <v>0</v>
      </c>
      <c r="G181" s="11">
        <v>0</v>
      </c>
      <c r="H181" s="11">
        <v>0</v>
      </c>
      <c r="I181" s="11">
        <v>0</v>
      </c>
      <c r="J181" s="11"/>
      <c r="K181" s="11">
        <v>0</v>
      </c>
      <c r="L181" s="11">
        <v>0</v>
      </c>
      <c r="M181" s="28" t="s">
        <v>142</v>
      </c>
      <c r="N181" s="12">
        <v>3</v>
      </c>
    </row>
    <row r="182" spans="1:14" ht="14.25" customHeight="1" thickBot="1" x14ac:dyDescent="0.25">
      <c r="A182" s="45"/>
      <c r="B182" s="47"/>
      <c r="C182" s="36"/>
      <c r="D182" s="13"/>
      <c r="E182" s="13"/>
      <c r="F182" s="13"/>
      <c r="G182" s="13"/>
      <c r="H182" s="13"/>
      <c r="I182" s="13"/>
      <c r="J182" s="13">
        <v>25</v>
      </c>
      <c r="K182" s="13"/>
      <c r="L182" s="13"/>
      <c r="M182" s="13" t="s">
        <v>140</v>
      </c>
      <c r="N182" s="14"/>
    </row>
    <row r="183" spans="1:14" x14ac:dyDescent="0.2">
      <c r="A183" s="44" t="s">
        <v>192</v>
      </c>
      <c r="B183" s="46" t="s">
        <v>92</v>
      </c>
      <c r="C183" s="35">
        <f>SUM(D183:L184)</f>
        <v>34</v>
      </c>
      <c r="D183" s="11">
        <v>14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/>
      <c r="K183" s="11">
        <v>0</v>
      </c>
      <c r="L183" s="11">
        <v>0</v>
      </c>
      <c r="M183" s="11" t="s">
        <v>141</v>
      </c>
      <c r="N183" s="12">
        <v>2</v>
      </c>
    </row>
    <row r="184" spans="1:14" ht="12" thickBot="1" x14ac:dyDescent="0.25">
      <c r="A184" s="45"/>
      <c r="B184" s="47"/>
      <c r="C184" s="36"/>
      <c r="D184" s="13"/>
      <c r="E184" s="13"/>
      <c r="F184" s="13"/>
      <c r="G184" s="13"/>
      <c r="H184" s="13"/>
      <c r="I184" s="13"/>
      <c r="J184" s="13">
        <v>20</v>
      </c>
      <c r="K184" s="13"/>
      <c r="L184" s="13"/>
      <c r="M184" s="13" t="s">
        <v>140</v>
      </c>
      <c r="N184" s="14"/>
    </row>
    <row r="185" spans="1:14" ht="23.25" thickBot="1" x14ac:dyDescent="0.25">
      <c r="A185" s="4" t="s">
        <v>185</v>
      </c>
      <c r="B185" s="15" t="s">
        <v>74</v>
      </c>
      <c r="C185" s="16">
        <f>SUM(D185:L185)</f>
        <v>100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100</v>
      </c>
      <c r="L185" s="16">
        <v>0</v>
      </c>
      <c r="M185" s="16" t="s">
        <v>139</v>
      </c>
      <c r="N185" s="17">
        <v>4</v>
      </c>
    </row>
    <row r="186" spans="1:14" ht="19.5" customHeight="1" thickBot="1" x14ac:dyDescent="0.25">
      <c r="A186" s="43" t="s">
        <v>93</v>
      </c>
      <c r="B186" s="43"/>
      <c r="C186" s="9">
        <f t="shared" ref="C186:L186" si="10">SUM(C187:C200)</f>
        <v>497</v>
      </c>
      <c r="D186" s="9">
        <f t="shared" si="10"/>
        <v>72</v>
      </c>
      <c r="E186" s="9">
        <f t="shared" si="10"/>
        <v>90</v>
      </c>
      <c r="F186" s="9">
        <f t="shared" si="10"/>
        <v>10</v>
      </c>
      <c r="G186" s="9">
        <f t="shared" si="10"/>
        <v>15</v>
      </c>
      <c r="H186" s="9">
        <f t="shared" si="10"/>
        <v>0</v>
      </c>
      <c r="I186" s="9">
        <f t="shared" si="10"/>
        <v>0</v>
      </c>
      <c r="J186" s="9">
        <f t="shared" si="10"/>
        <v>110</v>
      </c>
      <c r="K186" s="9">
        <f t="shared" si="10"/>
        <v>200</v>
      </c>
      <c r="L186" s="9">
        <f t="shared" si="10"/>
        <v>0</v>
      </c>
      <c r="M186" s="9">
        <f>SUM(M187:M200)</f>
        <v>0</v>
      </c>
      <c r="N186" s="10">
        <f>SUM(N187:N200)</f>
        <v>30</v>
      </c>
    </row>
    <row r="187" spans="1:14" x14ac:dyDescent="0.2">
      <c r="A187" s="44" t="s">
        <v>193</v>
      </c>
      <c r="B187" s="46" t="s">
        <v>97</v>
      </c>
      <c r="C187" s="35">
        <f>SUM(D187:L188)</f>
        <v>68</v>
      </c>
      <c r="D187" s="11">
        <v>18</v>
      </c>
      <c r="E187" s="11">
        <v>15</v>
      </c>
      <c r="F187" s="11">
        <v>0</v>
      </c>
      <c r="G187" s="11">
        <v>0</v>
      </c>
      <c r="H187" s="11">
        <v>0</v>
      </c>
      <c r="I187" s="11">
        <v>0</v>
      </c>
      <c r="J187" s="11"/>
      <c r="K187" s="11">
        <v>0</v>
      </c>
      <c r="L187" s="11">
        <v>0</v>
      </c>
      <c r="M187" s="11" t="s">
        <v>141</v>
      </c>
      <c r="N187" s="12">
        <v>4</v>
      </c>
    </row>
    <row r="188" spans="1:14" ht="12" thickBot="1" x14ac:dyDescent="0.25">
      <c r="A188" s="45"/>
      <c r="B188" s="47"/>
      <c r="C188" s="36"/>
      <c r="D188" s="13"/>
      <c r="E188" s="13"/>
      <c r="F188" s="13"/>
      <c r="G188" s="13"/>
      <c r="H188" s="13"/>
      <c r="I188" s="13"/>
      <c r="J188" s="13">
        <v>35</v>
      </c>
      <c r="K188" s="13"/>
      <c r="L188" s="13"/>
      <c r="M188" s="13" t="s">
        <v>140</v>
      </c>
      <c r="N188" s="14"/>
    </row>
    <row r="189" spans="1:14" x14ac:dyDescent="0.2">
      <c r="A189" s="44" t="s">
        <v>183</v>
      </c>
      <c r="B189" s="51" t="s">
        <v>94</v>
      </c>
      <c r="C189" s="35">
        <f>SUM(D189:L190)</f>
        <v>50</v>
      </c>
      <c r="D189" s="11">
        <v>10</v>
      </c>
      <c r="E189" s="34">
        <v>0</v>
      </c>
      <c r="F189" s="11">
        <v>10</v>
      </c>
      <c r="G189" s="11">
        <v>0</v>
      </c>
      <c r="H189" s="11">
        <v>0</v>
      </c>
      <c r="I189" s="11">
        <v>0</v>
      </c>
      <c r="J189" s="11"/>
      <c r="K189" s="11">
        <v>0</v>
      </c>
      <c r="L189" s="11">
        <v>0</v>
      </c>
      <c r="M189" s="11" t="s">
        <v>142</v>
      </c>
      <c r="N189" s="12">
        <v>3</v>
      </c>
    </row>
    <row r="190" spans="1:14" ht="12" thickBot="1" x14ac:dyDescent="0.25">
      <c r="A190" s="45"/>
      <c r="B190" s="52"/>
      <c r="C190" s="36"/>
      <c r="D190" s="13"/>
      <c r="E190" s="13"/>
      <c r="F190" s="13"/>
      <c r="G190" s="13"/>
      <c r="H190" s="13"/>
      <c r="I190" s="13"/>
      <c r="J190" s="13">
        <v>30</v>
      </c>
      <c r="K190" s="13"/>
      <c r="L190" s="13"/>
      <c r="M190" s="13" t="s">
        <v>140</v>
      </c>
      <c r="N190" s="14"/>
    </row>
    <row r="191" spans="1:14" x14ac:dyDescent="0.2">
      <c r="A191" s="44" t="s">
        <v>181</v>
      </c>
      <c r="B191" s="46" t="s">
        <v>95</v>
      </c>
      <c r="C191" s="35">
        <f>SUM(D191:L192)</f>
        <v>68</v>
      </c>
      <c r="D191" s="11">
        <v>18</v>
      </c>
      <c r="E191" s="11">
        <v>15</v>
      </c>
      <c r="F191" s="11">
        <v>0</v>
      </c>
      <c r="G191" s="11">
        <v>0</v>
      </c>
      <c r="H191" s="11">
        <v>0</v>
      </c>
      <c r="I191" s="11">
        <v>0</v>
      </c>
      <c r="J191" s="11"/>
      <c r="K191" s="11">
        <v>0</v>
      </c>
      <c r="L191" s="11">
        <v>0</v>
      </c>
      <c r="M191" s="28" t="s">
        <v>142</v>
      </c>
      <c r="N191" s="12">
        <v>4</v>
      </c>
    </row>
    <row r="192" spans="1:14" ht="12" thickBot="1" x14ac:dyDescent="0.25">
      <c r="A192" s="45"/>
      <c r="B192" s="47"/>
      <c r="C192" s="36"/>
      <c r="D192" s="13"/>
      <c r="E192" s="13"/>
      <c r="F192" s="13"/>
      <c r="G192" s="13"/>
      <c r="H192" s="13"/>
      <c r="I192" s="13"/>
      <c r="J192" s="13">
        <v>35</v>
      </c>
      <c r="K192" s="13"/>
      <c r="L192" s="13"/>
      <c r="M192" s="13" t="s">
        <v>140</v>
      </c>
      <c r="N192" s="14"/>
    </row>
    <row r="193" spans="1:14" x14ac:dyDescent="0.2">
      <c r="A193" s="44" t="s">
        <v>194</v>
      </c>
      <c r="B193" s="46" t="s">
        <v>96</v>
      </c>
      <c r="C193" s="35">
        <f>SUM(D193:L194)</f>
        <v>36</v>
      </c>
      <c r="D193" s="11">
        <v>16</v>
      </c>
      <c r="E193" s="11"/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1" t="s">
        <v>139</v>
      </c>
      <c r="N193" s="12">
        <v>2</v>
      </c>
    </row>
    <row r="194" spans="1:14" ht="12" thickBot="1" x14ac:dyDescent="0.25">
      <c r="A194" s="45"/>
      <c r="B194" s="47"/>
      <c r="C194" s="36"/>
      <c r="D194" s="13"/>
      <c r="E194" s="13">
        <v>20</v>
      </c>
      <c r="F194" s="13"/>
      <c r="G194" s="13"/>
      <c r="H194" s="13"/>
      <c r="I194" s="13"/>
      <c r="J194" s="13"/>
      <c r="K194" s="13"/>
      <c r="L194" s="13"/>
      <c r="M194" s="13" t="s">
        <v>140</v>
      </c>
      <c r="N194" s="14"/>
    </row>
    <row r="195" spans="1:14" x14ac:dyDescent="0.2">
      <c r="A195" s="44" t="s">
        <v>165</v>
      </c>
      <c r="B195" s="46" t="s">
        <v>89</v>
      </c>
      <c r="C195" s="35">
        <f>SUM(D195:L196)</f>
        <v>20</v>
      </c>
      <c r="D195" s="11">
        <v>10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/>
      <c r="K195" s="11">
        <v>0</v>
      </c>
      <c r="L195" s="11">
        <v>0</v>
      </c>
      <c r="M195" s="11" t="s">
        <v>141</v>
      </c>
      <c r="N195" s="12">
        <v>1</v>
      </c>
    </row>
    <row r="196" spans="1:14" ht="12" thickBot="1" x14ac:dyDescent="0.25">
      <c r="A196" s="45"/>
      <c r="B196" s="47"/>
      <c r="C196" s="36"/>
      <c r="D196" s="13"/>
      <c r="E196" s="13"/>
      <c r="F196" s="13"/>
      <c r="G196" s="13"/>
      <c r="H196" s="13"/>
      <c r="I196" s="13"/>
      <c r="J196" s="13">
        <v>10</v>
      </c>
      <c r="K196" s="13"/>
      <c r="L196" s="13"/>
      <c r="M196" s="13" t="s">
        <v>140</v>
      </c>
      <c r="N196" s="14"/>
    </row>
    <row r="197" spans="1:14" x14ac:dyDescent="0.2">
      <c r="A197" s="44" t="s">
        <v>195</v>
      </c>
      <c r="B197" s="46" t="s">
        <v>98</v>
      </c>
      <c r="C197" s="35">
        <f>SUM(D197:L198)</f>
        <v>40</v>
      </c>
      <c r="D197" s="11">
        <v>0</v>
      </c>
      <c r="E197" s="11">
        <v>40</v>
      </c>
      <c r="F197" s="11"/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 t="s">
        <v>139</v>
      </c>
      <c r="N197" s="12">
        <v>3</v>
      </c>
    </row>
    <row r="198" spans="1:14" ht="12" thickBot="1" x14ac:dyDescent="0.25">
      <c r="A198" s="45"/>
      <c r="B198" s="47"/>
      <c r="C198" s="36"/>
      <c r="D198" s="13"/>
      <c r="E198" s="13"/>
      <c r="F198" s="13"/>
      <c r="G198" s="13"/>
      <c r="H198" s="13"/>
      <c r="I198" s="13"/>
      <c r="J198" s="13"/>
      <c r="K198" s="13"/>
      <c r="L198" s="13"/>
      <c r="M198" s="13" t="s">
        <v>140</v>
      </c>
      <c r="N198" s="14"/>
    </row>
    <row r="199" spans="1:14" ht="23.25" thickBot="1" x14ac:dyDescent="0.25">
      <c r="A199" s="4" t="s">
        <v>195</v>
      </c>
      <c r="B199" s="15" t="s">
        <v>99</v>
      </c>
      <c r="C199" s="16">
        <f>SUM(D199:L199)</f>
        <v>15</v>
      </c>
      <c r="D199" s="16">
        <v>0</v>
      </c>
      <c r="E199" s="16">
        <v>0</v>
      </c>
      <c r="F199" s="16">
        <v>0</v>
      </c>
      <c r="G199" s="16">
        <v>15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 t="s">
        <v>139</v>
      </c>
      <c r="N199" s="17">
        <v>6</v>
      </c>
    </row>
    <row r="200" spans="1:14" ht="12" thickBot="1" x14ac:dyDescent="0.25">
      <c r="A200" s="4" t="s">
        <v>191</v>
      </c>
      <c r="B200" s="15" t="s">
        <v>86</v>
      </c>
      <c r="C200" s="16">
        <f>SUM(D200:L200)</f>
        <v>200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200</v>
      </c>
      <c r="L200" s="16">
        <v>0</v>
      </c>
      <c r="M200" s="16" t="s">
        <v>139</v>
      </c>
      <c r="N200" s="17">
        <v>7</v>
      </c>
    </row>
    <row r="201" spans="1:14" ht="16.5" customHeight="1" thickBot="1" x14ac:dyDescent="0.25">
      <c r="A201" s="50" t="s">
        <v>100</v>
      </c>
      <c r="B201" s="50"/>
      <c r="C201" s="18">
        <f>SUM(C202:C226)</f>
        <v>438</v>
      </c>
      <c r="D201" s="18">
        <f>SUM(D202:D226)</f>
        <v>119</v>
      </c>
      <c r="E201" s="18">
        <f>SUM(E202:E226)</f>
        <v>71</v>
      </c>
      <c r="F201" s="18">
        <f>SUM(F202:F226)</f>
        <v>10</v>
      </c>
      <c r="G201" s="18">
        <f>SUM(H202:H226)</f>
        <v>0</v>
      </c>
      <c r="H201" s="18">
        <f t="shared" ref="H201:N201" si="11">SUM(H202:H226)</f>
        <v>0</v>
      </c>
      <c r="I201" s="18">
        <f t="shared" si="11"/>
        <v>0</v>
      </c>
      <c r="J201" s="18">
        <f t="shared" si="11"/>
        <v>223</v>
      </c>
      <c r="K201" s="18">
        <f t="shared" si="11"/>
        <v>0</v>
      </c>
      <c r="L201" s="18">
        <f t="shared" si="11"/>
        <v>0</v>
      </c>
      <c r="M201" s="18">
        <f t="shared" si="11"/>
        <v>0</v>
      </c>
      <c r="N201" s="19">
        <f t="shared" si="11"/>
        <v>30</v>
      </c>
    </row>
    <row r="202" spans="1:14" x14ac:dyDescent="0.2">
      <c r="A202" s="44" t="s">
        <v>196</v>
      </c>
      <c r="B202" s="46" t="s">
        <v>101</v>
      </c>
      <c r="C202" s="35">
        <f>SUM(D202:L203)</f>
        <v>17</v>
      </c>
      <c r="D202" s="11">
        <v>10</v>
      </c>
      <c r="E202" s="11"/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 t="s">
        <v>139</v>
      </c>
      <c r="N202" s="12">
        <v>1</v>
      </c>
    </row>
    <row r="203" spans="1:14" ht="12" thickBot="1" x14ac:dyDescent="0.25">
      <c r="A203" s="45"/>
      <c r="B203" s="47"/>
      <c r="C203" s="36"/>
      <c r="D203" s="13"/>
      <c r="E203" s="13">
        <v>7</v>
      </c>
      <c r="F203" s="13"/>
      <c r="G203" s="13"/>
      <c r="H203" s="13"/>
      <c r="I203" s="13"/>
      <c r="J203" s="13"/>
      <c r="K203" s="13"/>
      <c r="L203" s="13"/>
      <c r="M203" s="13" t="s">
        <v>140</v>
      </c>
      <c r="N203" s="14"/>
    </row>
    <row r="204" spans="1:14" ht="20.45" customHeight="1" x14ac:dyDescent="0.2">
      <c r="A204" s="44" t="s">
        <v>182</v>
      </c>
      <c r="B204" s="46" t="s">
        <v>132</v>
      </c>
      <c r="C204" s="35">
        <f>SUM(D204:L205)</f>
        <v>85</v>
      </c>
      <c r="D204" s="11">
        <v>25</v>
      </c>
      <c r="E204" s="11">
        <v>15</v>
      </c>
      <c r="F204" s="11">
        <v>0</v>
      </c>
      <c r="G204" s="11">
        <v>0</v>
      </c>
      <c r="H204" s="11">
        <v>0</v>
      </c>
      <c r="I204" s="11">
        <v>0</v>
      </c>
      <c r="J204" s="11"/>
      <c r="K204" s="11">
        <v>0</v>
      </c>
      <c r="L204" s="11">
        <v>0</v>
      </c>
      <c r="M204" s="11" t="s">
        <v>145</v>
      </c>
      <c r="N204" s="12">
        <v>5</v>
      </c>
    </row>
    <row r="205" spans="1:14" ht="12" thickBot="1" x14ac:dyDescent="0.25">
      <c r="A205" s="45"/>
      <c r="B205" s="47"/>
      <c r="C205" s="36"/>
      <c r="D205" s="13"/>
      <c r="E205" s="13"/>
      <c r="F205" s="13"/>
      <c r="G205" s="13"/>
      <c r="H205" s="13"/>
      <c r="I205" s="13"/>
      <c r="J205" s="13">
        <v>45</v>
      </c>
      <c r="K205" s="13"/>
      <c r="L205" s="13"/>
      <c r="M205" s="13" t="s">
        <v>140</v>
      </c>
      <c r="N205" s="14"/>
    </row>
    <row r="206" spans="1:14" ht="20.45" customHeight="1" x14ac:dyDescent="0.2">
      <c r="A206" s="44" t="s">
        <v>186</v>
      </c>
      <c r="B206" s="46" t="s">
        <v>105</v>
      </c>
      <c r="C206" s="35">
        <f>SUM(D206:L207)</f>
        <v>68</v>
      </c>
      <c r="D206" s="11">
        <v>18</v>
      </c>
      <c r="E206" s="11">
        <v>15</v>
      </c>
      <c r="F206" s="11">
        <v>0</v>
      </c>
      <c r="G206" s="11">
        <v>0</v>
      </c>
      <c r="H206" s="11">
        <v>0</v>
      </c>
      <c r="I206" s="11">
        <v>0</v>
      </c>
      <c r="J206" s="11"/>
      <c r="K206" s="11">
        <v>0</v>
      </c>
      <c r="L206" s="11">
        <v>0</v>
      </c>
      <c r="M206" s="11" t="s">
        <v>146</v>
      </c>
      <c r="N206" s="12">
        <v>4</v>
      </c>
    </row>
    <row r="207" spans="1:14" ht="12" thickBot="1" x14ac:dyDescent="0.25">
      <c r="A207" s="45"/>
      <c r="B207" s="47"/>
      <c r="C207" s="36"/>
      <c r="D207" s="13"/>
      <c r="E207" s="13"/>
      <c r="F207" s="13"/>
      <c r="G207" s="13"/>
      <c r="H207" s="13"/>
      <c r="I207" s="13"/>
      <c r="J207" s="13">
        <v>35</v>
      </c>
      <c r="K207" s="13"/>
      <c r="L207" s="13"/>
      <c r="M207" s="13" t="s">
        <v>140</v>
      </c>
      <c r="N207" s="14"/>
    </row>
    <row r="208" spans="1:14" x14ac:dyDescent="0.2">
      <c r="A208" s="44" t="s">
        <v>194</v>
      </c>
      <c r="B208" s="46" t="s">
        <v>96</v>
      </c>
      <c r="C208" s="35">
        <f>SUM(D208:L209)</f>
        <v>18</v>
      </c>
      <c r="D208" s="11">
        <v>8</v>
      </c>
      <c r="E208" s="11"/>
      <c r="F208" s="11">
        <v>0</v>
      </c>
      <c r="G208" s="11">
        <v>0</v>
      </c>
      <c r="H208" s="11">
        <v>0</v>
      </c>
      <c r="I208" s="11">
        <v>0</v>
      </c>
      <c r="J208" s="11"/>
      <c r="K208" s="11">
        <v>0</v>
      </c>
      <c r="L208" s="11">
        <v>0</v>
      </c>
      <c r="M208" s="11" t="s">
        <v>141</v>
      </c>
      <c r="N208" s="12">
        <v>1</v>
      </c>
    </row>
    <row r="209" spans="1:14" ht="12" thickBot="1" x14ac:dyDescent="0.25">
      <c r="A209" s="45"/>
      <c r="B209" s="47"/>
      <c r="C209" s="36"/>
      <c r="D209" s="13"/>
      <c r="E209" s="13">
        <v>10</v>
      </c>
      <c r="F209" s="13"/>
      <c r="G209" s="13"/>
      <c r="H209" s="13"/>
      <c r="I209" s="13"/>
      <c r="J209" s="13"/>
      <c r="K209" s="13"/>
      <c r="L209" s="13"/>
      <c r="M209" s="13" t="s">
        <v>140</v>
      </c>
      <c r="N209" s="14"/>
    </row>
    <row r="210" spans="1:14" x14ac:dyDescent="0.2">
      <c r="A210" s="44" t="s">
        <v>165</v>
      </c>
      <c r="B210" s="46" t="s">
        <v>102</v>
      </c>
      <c r="C210" s="35">
        <f>SUM(D210:L211)</f>
        <v>36</v>
      </c>
      <c r="D210" s="11">
        <v>10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/>
      <c r="K210" s="11">
        <v>0</v>
      </c>
      <c r="L210" s="11">
        <v>0</v>
      </c>
      <c r="M210" s="11" t="s">
        <v>140</v>
      </c>
      <c r="N210" s="20"/>
    </row>
    <row r="211" spans="1:14" ht="12" thickBot="1" x14ac:dyDescent="0.25">
      <c r="A211" s="45"/>
      <c r="B211" s="47"/>
      <c r="C211" s="36"/>
      <c r="D211" s="13"/>
      <c r="E211" s="13"/>
      <c r="F211" s="13"/>
      <c r="G211" s="13"/>
      <c r="H211" s="13"/>
      <c r="I211" s="13"/>
      <c r="J211" s="13">
        <v>26</v>
      </c>
      <c r="K211" s="13"/>
      <c r="L211" s="13"/>
      <c r="M211" s="13" t="s">
        <v>139</v>
      </c>
      <c r="N211" s="14">
        <v>2</v>
      </c>
    </row>
    <row r="212" spans="1:14" x14ac:dyDescent="0.2">
      <c r="A212" s="44" t="s">
        <v>197</v>
      </c>
      <c r="B212" s="46" t="s">
        <v>103</v>
      </c>
      <c r="C212" s="35">
        <f>SUM(D212:L213)</f>
        <v>50</v>
      </c>
      <c r="D212" s="11">
        <v>10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/>
      <c r="K212" s="11">
        <v>0</v>
      </c>
      <c r="L212" s="11">
        <v>0</v>
      </c>
      <c r="M212" s="11" t="s">
        <v>140</v>
      </c>
      <c r="N212" s="20"/>
    </row>
    <row r="213" spans="1:14" ht="12" thickBot="1" x14ac:dyDescent="0.25">
      <c r="A213" s="45"/>
      <c r="B213" s="47"/>
      <c r="C213" s="36"/>
      <c r="D213" s="13"/>
      <c r="E213" s="13"/>
      <c r="F213" s="13"/>
      <c r="G213" s="13"/>
      <c r="H213" s="13"/>
      <c r="I213" s="13"/>
      <c r="J213" s="13">
        <v>40</v>
      </c>
      <c r="K213" s="13"/>
      <c r="L213" s="13"/>
      <c r="M213" s="13" t="s">
        <v>139</v>
      </c>
      <c r="N213" s="14">
        <v>3</v>
      </c>
    </row>
    <row r="214" spans="1:14" x14ac:dyDescent="0.2">
      <c r="A214" s="44" t="s">
        <v>198</v>
      </c>
      <c r="B214" s="55" t="s">
        <v>104</v>
      </c>
      <c r="C214" s="35">
        <f>SUM(D214:L215)</f>
        <v>30</v>
      </c>
      <c r="D214" s="11">
        <v>8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/>
      <c r="K214" s="11">
        <v>0</v>
      </c>
      <c r="L214" s="11">
        <v>0</v>
      </c>
      <c r="M214" s="11" t="s">
        <v>140</v>
      </c>
      <c r="N214" s="20"/>
    </row>
    <row r="215" spans="1:14" ht="12" thickBot="1" x14ac:dyDescent="0.25">
      <c r="A215" s="45"/>
      <c r="B215" s="56"/>
      <c r="C215" s="36"/>
      <c r="D215" s="13"/>
      <c r="E215" s="13"/>
      <c r="F215" s="13"/>
      <c r="G215" s="13"/>
      <c r="H215" s="13"/>
      <c r="I215" s="13"/>
      <c r="J215" s="13">
        <v>22</v>
      </c>
      <c r="K215" s="13"/>
      <c r="L215" s="13"/>
      <c r="M215" s="13" t="s">
        <v>139</v>
      </c>
      <c r="N215" s="14">
        <v>2</v>
      </c>
    </row>
    <row r="216" spans="1:14" x14ac:dyDescent="0.2">
      <c r="A216" s="60" t="s">
        <v>199</v>
      </c>
      <c r="B216" s="55" t="s">
        <v>134</v>
      </c>
      <c r="C216" s="35">
        <f>SUM(D216:L217)</f>
        <v>20</v>
      </c>
      <c r="D216" s="11">
        <v>5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/>
      <c r="K216" s="11">
        <v>0</v>
      </c>
      <c r="L216" s="11">
        <v>0</v>
      </c>
      <c r="M216" s="11" t="s">
        <v>140</v>
      </c>
      <c r="N216" s="20"/>
    </row>
    <row r="217" spans="1:14" ht="12" thickBot="1" x14ac:dyDescent="0.25">
      <c r="A217" s="61"/>
      <c r="B217" s="59"/>
      <c r="C217" s="36"/>
      <c r="D217" s="29"/>
      <c r="E217" s="29"/>
      <c r="F217" s="29"/>
      <c r="G217" s="29"/>
      <c r="H217" s="29"/>
      <c r="I217" s="29"/>
      <c r="J217" s="29">
        <v>15</v>
      </c>
      <c r="K217" s="29"/>
      <c r="L217" s="29"/>
      <c r="M217" s="29" t="s">
        <v>139</v>
      </c>
      <c r="N217" s="30">
        <v>1</v>
      </c>
    </row>
    <row r="218" spans="1:14" x14ac:dyDescent="0.2">
      <c r="A218" s="43" t="s">
        <v>200</v>
      </c>
      <c r="B218" s="46" t="s">
        <v>135</v>
      </c>
      <c r="C218" s="35">
        <f>SUM(D218:L219)</f>
        <v>20</v>
      </c>
      <c r="D218" s="11">
        <v>5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/>
      <c r="K218" s="11">
        <v>0</v>
      </c>
      <c r="L218" s="11">
        <v>0</v>
      </c>
      <c r="M218" s="11" t="s">
        <v>140</v>
      </c>
      <c r="N218" s="20"/>
    </row>
    <row r="219" spans="1:14" ht="12" thickBot="1" x14ac:dyDescent="0.25">
      <c r="A219" s="45"/>
      <c r="B219" s="47"/>
      <c r="C219" s="36"/>
      <c r="D219" s="13"/>
      <c r="E219" s="13"/>
      <c r="F219" s="13"/>
      <c r="G219" s="13"/>
      <c r="H219" s="13"/>
      <c r="I219" s="13"/>
      <c r="J219" s="13">
        <v>15</v>
      </c>
      <c r="K219" s="13"/>
      <c r="L219" s="13"/>
      <c r="M219" s="13" t="s">
        <v>139</v>
      </c>
      <c r="N219" s="14">
        <v>1</v>
      </c>
    </row>
    <row r="220" spans="1:14" ht="23.25" thickBot="1" x14ac:dyDescent="0.25">
      <c r="A220" s="4" t="s">
        <v>195</v>
      </c>
      <c r="B220" s="15" t="s">
        <v>106</v>
      </c>
      <c r="C220" s="16">
        <f t="shared" ref="C220" si="12">SUM(D220:L220)</f>
        <v>15</v>
      </c>
      <c r="D220" s="16">
        <v>0</v>
      </c>
      <c r="E220" s="16">
        <v>0</v>
      </c>
      <c r="F220" s="16">
        <v>0</v>
      </c>
      <c r="G220" s="16">
        <v>15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 t="s">
        <v>139</v>
      </c>
      <c r="N220" s="17">
        <v>6</v>
      </c>
    </row>
    <row r="221" spans="1:14" ht="20.45" customHeight="1" x14ac:dyDescent="0.2">
      <c r="A221" s="44" t="s">
        <v>167</v>
      </c>
      <c r="B221" s="46" t="s">
        <v>114</v>
      </c>
      <c r="C221" s="35">
        <f>SUM(D221:L222)</f>
        <v>20</v>
      </c>
      <c r="D221" s="11">
        <v>10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/>
      <c r="K221" s="11">
        <v>0</v>
      </c>
      <c r="L221" s="11">
        <v>0</v>
      </c>
      <c r="M221" s="11" t="s">
        <v>139</v>
      </c>
      <c r="N221" s="12">
        <v>1</v>
      </c>
    </row>
    <row r="222" spans="1:14" ht="14.25" customHeight="1" thickBot="1" x14ac:dyDescent="0.25">
      <c r="A222" s="45"/>
      <c r="B222" s="47"/>
      <c r="C222" s="36"/>
      <c r="D222" s="13"/>
      <c r="E222" s="13"/>
      <c r="F222" s="13"/>
      <c r="G222" s="13"/>
      <c r="H222" s="13"/>
      <c r="I222" s="13"/>
      <c r="J222" s="13">
        <v>10</v>
      </c>
      <c r="K222" s="13"/>
      <c r="L222" s="13"/>
      <c r="M222" s="13" t="s">
        <v>140</v>
      </c>
      <c r="N222" s="14"/>
    </row>
    <row r="223" spans="1:14" ht="23.25" customHeight="1" x14ac:dyDescent="0.2">
      <c r="A223" s="44" t="s">
        <v>173</v>
      </c>
      <c r="B223" s="46" t="s">
        <v>107</v>
      </c>
      <c r="C223" s="35">
        <f>SUM(D223:L224)</f>
        <v>34</v>
      </c>
      <c r="D223" s="11">
        <v>0</v>
      </c>
      <c r="E223" s="11">
        <v>24</v>
      </c>
      <c r="F223" s="11"/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 t="s">
        <v>140</v>
      </c>
      <c r="N223" s="21"/>
    </row>
    <row r="224" spans="1:14" ht="12" thickBot="1" x14ac:dyDescent="0.25">
      <c r="A224" s="45"/>
      <c r="B224" s="47"/>
      <c r="C224" s="36"/>
      <c r="D224" s="27"/>
      <c r="E224" s="27"/>
      <c r="F224" s="27">
        <v>10</v>
      </c>
      <c r="G224" s="27"/>
      <c r="H224" s="27"/>
      <c r="I224" s="27"/>
      <c r="J224" s="27"/>
      <c r="K224" s="27"/>
      <c r="L224" s="27"/>
      <c r="M224" s="27" t="s">
        <v>139</v>
      </c>
      <c r="N224" s="31">
        <v>2</v>
      </c>
    </row>
    <row r="225" spans="1:14" x14ac:dyDescent="0.2">
      <c r="A225" s="44" t="s">
        <v>173</v>
      </c>
      <c r="B225" s="46" t="s">
        <v>108</v>
      </c>
      <c r="C225" s="35">
        <f>SUM(D225:L226)</f>
        <v>25</v>
      </c>
      <c r="D225" s="11">
        <v>10</v>
      </c>
      <c r="E225" s="11">
        <v>0</v>
      </c>
      <c r="F225" s="11">
        <v>0</v>
      </c>
      <c r="G225" s="11">
        <v>0</v>
      </c>
      <c r="H225" s="11">
        <v>0</v>
      </c>
      <c r="I225" s="11">
        <v>0</v>
      </c>
      <c r="J225" s="11"/>
      <c r="K225" s="11">
        <v>0</v>
      </c>
      <c r="L225" s="11">
        <v>0</v>
      </c>
      <c r="M225" s="11" t="s">
        <v>140</v>
      </c>
      <c r="N225" s="20"/>
    </row>
    <row r="226" spans="1:14" ht="12" thickBot="1" x14ac:dyDescent="0.25">
      <c r="A226" s="45"/>
      <c r="B226" s="47"/>
      <c r="C226" s="36"/>
      <c r="D226" s="13"/>
      <c r="E226" s="13"/>
      <c r="F226" s="13"/>
      <c r="G226" s="13"/>
      <c r="H226" s="13"/>
      <c r="I226" s="13"/>
      <c r="J226" s="13">
        <v>15</v>
      </c>
      <c r="K226" s="13"/>
      <c r="L226" s="13"/>
      <c r="M226" s="13" t="s">
        <v>139</v>
      </c>
      <c r="N226" s="14">
        <v>1</v>
      </c>
    </row>
    <row r="227" spans="1:14" ht="18" customHeight="1" thickBot="1" x14ac:dyDescent="0.25">
      <c r="A227" s="50" t="s">
        <v>109</v>
      </c>
      <c r="B227" s="50"/>
      <c r="C227" s="18">
        <f>SUM(C228:C229)</f>
        <v>540</v>
      </c>
      <c r="D227" s="18">
        <f t="shared" ref="D227:N227" si="13">SUM(D228:D229)</f>
        <v>0</v>
      </c>
      <c r="E227" s="18">
        <f t="shared" si="13"/>
        <v>0</v>
      </c>
      <c r="F227" s="18">
        <f t="shared" si="13"/>
        <v>0</v>
      </c>
      <c r="G227" s="18">
        <f t="shared" si="13"/>
        <v>30</v>
      </c>
      <c r="H227" s="18">
        <f t="shared" si="13"/>
        <v>0</v>
      </c>
      <c r="I227" s="18">
        <f t="shared" si="13"/>
        <v>0</v>
      </c>
      <c r="J227" s="18">
        <f t="shared" si="13"/>
        <v>0</v>
      </c>
      <c r="K227" s="18">
        <f t="shared" si="13"/>
        <v>510</v>
      </c>
      <c r="L227" s="18">
        <f t="shared" si="13"/>
        <v>0</v>
      </c>
      <c r="M227" s="18">
        <f t="shared" si="13"/>
        <v>0</v>
      </c>
      <c r="N227" s="19">
        <f t="shared" si="13"/>
        <v>30</v>
      </c>
    </row>
    <row r="228" spans="1:14" ht="34.5" thickBot="1" x14ac:dyDescent="0.25">
      <c r="A228" s="4" t="s">
        <v>195</v>
      </c>
      <c r="B228" s="32" t="s">
        <v>133</v>
      </c>
      <c r="C228" s="16">
        <f>SUM(D228:L228)</f>
        <v>30</v>
      </c>
      <c r="D228" s="16">
        <v>0</v>
      </c>
      <c r="E228" s="16">
        <v>0</v>
      </c>
      <c r="F228" s="16">
        <v>0</v>
      </c>
      <c r="G228" s="16">
        <v>30</v>
      </c>
      <c r="H228" s="16">
        <v>0</v>
      </c>
      <c r="I228" s="16">
        <v>0</v>
      </c>
      <c r="J228" s="16">
        <v>0</v>
      </c>
      <c r="K228" s="16">
        <v>0</v>
      </c>
      <c r="L228" s="16">
        <v>0</v>
      </c>
      <c r="M228" s="16" t="s">
        <v>139</v>
      </c>
      <c r="N228" s="17">
        <v>10</v>
      </c>
    </row>
    <row r="229" spans="1:14" ht="23.25" thickBot="1" x14ac:dyDescent="0.25">
      <c r="A229" s="4" t="s">
        <v>201</v>
      </c>
      <c r="B229" s="32" t="s">
        <v>110</v>
      </c>
      <c r="C229" s="16">
        <f>SUM(D229:L229)</f>
        <v>510</v>
      </c>
      <c r="D229" s="16">
        <v>0</v>
      </c>
      <c r="E229" s="16">
        <v>0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510</v>
      </c>
      <c r="L229" s="16">
        <v>0</v>
      </c>
      <c r="M229" s="16" t="s">
        <v>139</v>
      </c>
      <c r="N229" s="17">
        <v>20</v>
      </c>
    </row>
    <row r="230" spans="1:14" ht="12" thickBot="1" x14ac:dyDescent="0.25">
      <c r="A230" s="48" t="s">
        <v>111</v>
      </c>
      <c r="B230" s="48"/>
      <c r="C230" s="33">
        <f>SUM(C227,C201,C186,C164,C143,C117,C96,C65,C40,C7)</f>
        <v>5446</v>
      </c>
      <c r="D230" s="33">
        <f t="shared" ref="D230:M230" si="14">SUM(D7,D40,D65,D96,D117,D143,D164,D186,D201,D227)</f>
        <v>1367</v>
      </c>
      <c r="E230" s="33">
        <f t="shared" si="14"/>
        <v>969</v>
      </c>
      <c r="F230" s="33">
        <f t="shared" si="14"/>
        <v>111</v>
      </c>
      <c r="G230" s="33">
        <f t="shared" si="14"/>
        <v>45</v>
      </c>
      <c r="H230" s="33">
        <f t="shared" si="14"/>
        <v>85</v>
      </c>
      <c r="I230" s="33">
        <f t="shared" si="14"/>
        <v>0</v>
      </c>
      <c r="J230" s="33">
        <f t="shared" si="14"/>
        <v>1294</v>
      </c>
      <c r="K230" s="33">
        <f t="shared" si="14"/>
        <v>1560</v>
      </c>
      <c r="L230" s="33">
        <f t="shared" si="14"/>
        <v>0</v>
      </c>
      <c r="M230" s="33">
        <f t="shared" si="14"/>
        <v>0</v>
      </c>
      <c r="N230" s="33">
        <f>N227+N201+N186+N164+N143+N117+N96+N65+N40+N7</f>
        <v>300</v>
      </c>
    </row>
    <row r="231" spans="1:14" x14ac:dyDescent="0.2">
      <c r="A231" s="49" t="s">
        <v>112</v>
      </c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</row>
    <row r="232" spans="1:14" x14ac:dyDescent="0.2">
      <c r="B232" s="1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</sheetData>
  <mergeCells count="286">
    <mergeCell ref="A225:A226"/>
    <mergeCell ref="A208:A209"/>
    <mergeCell ref="A210:A211"/>
    <mergeCell ref="A212:A213"/>
    <mergeCell ref="A214:A215"/>
    <mergeCell ref="A216:A217"/>
    <mergeCell ref="A218:A219"/>
    <mergeCell ref="A221:A222"/>
    <mergeCell ref="A223:A224"/>
    <mergeCell ref="A179:A180"/>
    <mergeCell ref="A181:A182"/>
    <mergeCell ref="A183:A184"/>
    <mergeCell ref="B223:B224"/>
    <mergeCell ref="A187:A188"/>
    <mergeCell ref="A189:A190"/>
    <mergeCell ref="A191:A192"/>
    <mergeCell ref="A193:A194"/>
    <mergeCell ref="A195:A196"/>
    <mergeCell ref="A197:A198"/>
    <mergeCell ref="A202:A203"/>
    <mergeCell ref="A204:A205"/>
    <mergeCell ref="A206:A207"/>
    <mergeCell ref="B187:B188"/>
    <mergeCell ref="B189:B190"/>
    <mergeCell ref="B191:B192"/>
    <mergeCell ref="B179:B180"/>
    <mergeCell ref="B204:B205"/>
    <mergeCell ref="B216:B217"/>
    <mergeCell ref="B218:B219"/>
    <mergeCell ref="B221:B222"/>
    <mergeCell ref="A159:A160"/>
    <mergeCell ref="A161:A162"/>
    <mergeCell ref="A165:A166"/>
    <mergeCell ref="A167:A168"/>
    <mergeCell ref="A169:A170"/>
    <mergeCell ref="A171:A172"/>
    <mergeCell ref="A173:A174"/>
    <mergeCell ref="A175:A176"/>
    <mergeCell ref="A177:A178"/>
    <mergeCell ref="A138:A139"/>
    <mergeCell ref="A140:A141"/>
    <mergeCell ref="A145:A146"/>
    <mergeCell ref="A147:A148"/>
    <mergeCell ref="A149:A150"/>
    <mergeCell ref="A151:A152"/>
    <mergeCell ref="A153:A154"/>
    <mergeCell ref="A155:A156"/>
    <mergeCell ref="A157:A158"/>
    <mergeCell ref="A84:A85"/>
    <mergeCell ref="A86:A87"/>
    <mergeCell ref="A88:A89"/>
    <mergeCell ref="A90:A91"/>
    <mergeCell ref="A92:A93"/>
    <mergeCell ref="A94:A95"/>
    <mergeCell ref="A98:A99"/>
    <mergeCell ref="A100:A101"/>
    <mergeCell ref="A102:A103"/>
    <mergeCell ref="A60:A61"/>
    <mergeCell ref="A63:A64"/>
    <mergeCell ref="A67:A68"/>
    <mergeCell ref="A69:A70"/>
    <mergeCell ref="A73:A74"/>
    <mergeCell ref="A75:A76"/>
    <mergeCell ref="A77:A78"/>
    <mergeCell ref="A79:A80"/>
    <mergeCell ref="A82:A83"/>
    <mergeCell ref="A65:B65"/>
    <mergeCell ref="B60:B61"/>
    <mergeCell ref="B63:B64"/>
    <mergeCell ref="B67:B68"/>
    <mergeCell ref="A41:A42"/>
    <mergeCell ref="A43:A44"/>
    <mergeCell ref="A45:A46"/>
    <mergeCell ref="B45:B46"/>
    <mergeCell ref="A48:A49"/>
    <mergeCell ref="A51:A52"/>
    <mergeCell ref="A53:A54"/>
    <mergeCell ref="A55:A56"/>
    <mergeCell ref="A57:A58"/>
    <mergeCell ref="B43:B44"/>
    <mergeCell ref="B57:B58"/>
    <mergeCell ref="B48:B49"/>
    <mergeCell ref="B51:B52"/>
    <mergeCell ref="B53:B54"/>
    <mergeCell ref="B55:B56"/>
    <mergeCell ref="B225:B226"/>
    <mergeCell ref="B206:B207"/>
    <mergeCell ref="B208:B209"/>
    <mergeCell ref="B210:B211"/>
    <mergeCell ref="B212:B213"/>
    <mergeCell ref="B214:B215"/>
    <mergeCell ref="C100:C101"/>
    <mergeCell ref="C102:C103"/>
    <mergeCell ref="C104:C105"/>
    <mergeCell ref="C106:C107"/>
    <mergeCell ref="B138:B139"/>
    <mergeCell ref="B140:B141"/>
    <mergeCell ref="B145:B146"/>
    <mergeCell ref="B147:B148"/>
    <mergeCell ref="B149:B150"/>
    <mergeCell ref="B193:B194"/>
    <mergeCell ref="B195:B196"/>
    <mergeCell ref="B197:B198"/>
    <mergeCell ref="B202:B203"/>
    <mergeCell ref="B181:B182"/>
    <mergeCell ref="B183:B184"/>
    <mergeCell ref="B127:B128"/>
    <mergeCell ref="B129:B130"/>
    <mergeCell ref="B131:B132"/>
    <mergeCell ref="A110:A111"/>
    <mergeCell ref="A112:A113"/>
    <mergeCell ref="A115:A116"/>
    <mergeCell ref="A119:A120"/>
    <mergeCell ref="A121:A122"/>
    <mergeCell ref="A123:A124"/>
    <mergeCell ref="A125:A126"/>
    <mergeCell ref="A127:A128"/>
    <mergeCell ref="A129:A130"/>
    <mergeCell ref="B133:B134"/>
    <mergeCell ref="B135:B136"/>
    <mergeCell ref="B115:B116"/>
    <mergeCell ref="B119:B120"/>
    <mergeCell ref="B121:B122"/>
    <mergeCell ref="B123:B124"/>
    <mergeCell ref="B125:B126"/>
    <mergeCell ref="A117:B117"/>
    <mergeCell ref="A131:A132"/>
    <mergeCell ref="A133:A134"/>
    <mergeCell ref="A135:A136"/>
    <mergeCell ref="B112:B113"/>
    <mergeCell ref="B92:B93"/>
    <mergeCell ref="B94:B95"/>
    <mergeCell ref="B98:B99"/>
    <mergeCell ref="B100:B101"/>
    <mergeCell ref="B34:B35"/>
    <mergeCell ref="B37:B38"/>
    <mergeCell ref="B41:B42"/>
    <mergeCell ref="B86:B87"/>
    <mergeCell ref="B88:B89"/>
    <mergeCell ref="B90:B91"/>
    <mergeCell ref="B69:B70"/>
    <mergeCell ref="B73:B74"/>
    <mergeCell ref="B75:B76"/>
    <mergeCell ref="B77:B78"/>
    <mergeCell ref="B79:B80"/>
    <mergeCell ref="B104:B105"/>
    <mergeCell ref="A96:B96"/>
    <mergeCell ref="B82:B83"/>
    <mergeCell ref="B84:B85"/>
    <mergeCell ref="B102:B103"/>
    <mergeCell ref="A104:A105"/>
    <mergeCell ref="A106:A107"/>
    <mergeCell ref="A108:A109"/>
    <mergeCell ref="B31:B32"/>
    <mergeCell ref="A230:B230"/>
    <mergeCell ref="A231:N231"/>
    <mergeCell ref="A143:B143"/>
    <mergeCell ref="A164:B164"/>
    <mergeCell ref="A186:B186"/>
    <mergeCell ref="A201:B201"/>
    <mergeCell ref="A227:B227"/>
    <mergeCell ref="B151:B152"/>
    <mergeCell ref="B153:B154"/>
    <mergeCell ref="B155:B156"/>
    <mergeCell ref="B157:B158"/>
    <mergeCell ref="B159:B160"/>
    <mergeCell ref="B161:B162"/>
    <mergeCell ref="B165:B166"/>
    <mergeCell ref="B167:B168"/>
    <mergeCell ref="B169:B170"/>
    <mergeCell ref="B171:B172"/>
    <mergeCell ref="B173:B174"/>
    <mergeCell ref="B175:B176"/>
    <mergeCell ref="B177:B178"/>
    <mergeCell ref="B106:B107"/>
    <mergeCell ref="B108:B109"/>
    <mergeCell ref="B110:B111"/>
    <mergeCell ref="A1:N1"/>
    <mergeCell ref="A2:N2"/>
    <mergeCell ref="A3:N3"/>
    <mergeCell ref="A4:N4"/>
    <mergeCell ref="A5:A6"/>
    <mergeCell ref="C5:C6"/>
    <mergeCell ref="D5:N5"/>
    <mergeCell ref="A7:B7"/>
    <mergeCell ref="A40:B40"/>
    <mergeCell ref="A8:A9"/>
    <mergeCell ref="A10:A11"/>
    <mergeCell ref="A12:A13"/>
    <mergeCell ref="A15:A16"/>
    <mergeCell ref="A21:A22"/>
    <mergeCell ref="A24:A25"/>
    <mergeCell ref="A31:A32"/>
    <mergeCell ref="A34:A35"/>
    <mergeCell ref="A37:A38"/>
    <mergeCell ref="B8:B9"/>
    <mergeCell ref="B10:B11"/>
    <mergeCell ref="B12:B13"/>
    <mergeCell ref="B15:B16"/>
    <mergeCell ref="B21:B22"/>
    <mergeCell ref="B24:B25"/>
    <mergeCell ref="C8:C9"/>
    <mergeCell ref="C10:C11"/>
    <mergeCell ref="C12:C13"/>
    <mergeCell ref="C15:C16"/>
    <mergeCell ref="C21:C22"/>
    <mergeCell ref="C24:C25"/>
    <mergeCell ref="C34:C35"/>
    <mergeCell ref="C37:C38"/>
    <mergeCell ref="C31:C32"/>
    <mergeCell ref="C88:C89"/>
    <mergeCell ref="C90:C91"/>
    <mergeCell ref="C98:C99"/>
    <mergeCell ref="C108:C109"/>
    <mergeCell ref="C110:C111"/>
    <mergeCell ref="C112:C113"/>
    <mergeCell ref="C115:C116"/>
    <mergeCell ref="C119:C120"/>
    <mergeCell ref="C121:C122"/>
    <mergeCell ref="C92:C93"/>
    <mergeCell ref="C94:C95"/>
    <mergeCell ref="C123:C124"/>
    <mergeCell ref="C125:C126"/>
    <mergeCell ref="C127:C128"/>
    <mergeCell ref="C129:C130"/>
    <mergeCell ref="C131:C132"/>
    <mergeCell ref="C133:C134"/>
    <mergeCell ref="C135:C136"/>
    <mergeCell ref="C138:C139"/>
    <mergeCell ref="C140:C141"/>
    <mergeCell ref="C145:C146"/>
    <mergeCell ref="C147:C148"/>
    <mergeCell ref="C149:C150"/>
    <mergeCell ref="C151:C152"/>
    <mergeCell ref="C153:C154"/>
    <mergeCell ref="C155:C156"/>
    <mergeCell ref="C157:C158"/>
    <mergeCell ref="C159:C160"/>
    <mergeCell ref="C161:C162"/>
    <mergeCell ref="C165:C166"/>
    <mergeCell ref="C167:C168"/>
    <mergeCell ref="C169:C170"/>
    <mergeCell ref="C171:C172"/>
    <mergeCell ref="C173:C174"/>
    <mergeCell ref="C175:C176"/>
    <mergeCell ref="C177:C178"/>
    <mergeCell ref="C179:C180"/>
    <mergeCell ref="C181:C182"/>
    <mergeCell ref="C214:C215"/>
    <mergeCell ref="C216:C217"/>
    <mergeCell ref="C218:C219"/>
    <mergeCell ref="C221:C222"/>
    <mergeCell ref="C223:C224"/>
    <mergeCell ref="C183:C184"/>
    <mergeCell ref="C187:C188"/>
    <mergeCell ref="C189:C190"/>
    <mergeCell ref="C191:C192"/>
    <mergeCell ref="C193:C194"/>
    <mergeCell ref="C195:C196"/>
    <mergeCell ref="C197:C198"/>
    <mergeCell ref="C202:C203"/>
    <mergeCell ref="C204:C205"/>
    <mergeCell ref="C225:C226"/>
    <mergeCell ref="C41:C42"/>
    <mergeCell ref="C43:C44"/>
    <mergeCell ref="C45:C46"/>
    <mergeCell ref="C48:C49"/>
    <mergeCell ref="C51:C52"/>
    <mergeCell ref="C53:C54"/>
    <mergeCell ref="C55:C56"/>
    <mergeCell ref="C57:C58"/>
    <mergeCell ref="C60:C61"/>
    <mergeCell ref="C63:C64"/>
    <mergeCell ref="C67:C68"/>
    <mergeCell ref="C69:C70"/>
    <mergeCell ref="C73:C74"/>
    <mergeCell ref="C75:C76"/>
    <mergeCell ref="C77:C78"/>
    <mergeCell ref="C79:C80"/>
    <mergeCell ref="C82:C83"/>
    <mergeCell ref="C84:C85"/>
    <mergeCell ref="C86:C87"/>
    <mergeCell ref="C206:C207"/>
    <mergeCell ref="C208:C209"/>
    <mergeCell ref="C210:C211"/>
    <mergeCell ref="C212:C213"/>
  </mergeCells>
  <pageMargins left="0.7" right="0.7" top="0.75" bottom="0.75" header="0.51180555555555496" footer="0.51180555555555496"/>
  <pageSetup paperSize="9" firstPageNumber="0" orientation="portrait" r:id="rId1"/>
  <ignoredErrors>
    <ignoredError sqref="C186 C2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Siatka planu studiów</dc:title>
  <dc:subject>Siatka planu studiów</dc:subject>
  <dc:creator>Syllabus KA</dc:creator>
  <dc:description>Plik zawiera plan studiów</dc:description>
  <cp:lastModifiedBy>mklak</cp:lastModifiedBy>
  <cp:revision>1</cp:revision>
  <cp:lastPrinted>2023-01-31T15:43:47Z</cp:lastPrinted>
  <dcterms:created xsi:type="dcterms:W3CDTF">2020-09-10T17:25:40Z</dcterms:created>
  <dcterms:modified xsi:type="dcterms:W3CDTF">2023-05-16T10:07:42Z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